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9875" windowHeight="8985" activeTab="2"/>
  </bookViews>
  <sheets>
    <sheet name="Регистрация" sheetId="3" r:id="rId1"/>
    <sheet name="Квала" sheetId="2" r:id="rId2"/>
    <sheet name="Общие результаты" sheetId="1" r:id="rId3"/>
  </sheets>
  <calcPr calcId="125725"/>
</workbook>
</file>

<file path=xl/calcChain.xml><?xml version="1.0" encoding="utf-8"?>
<calcChain xmlns="http://schemas.openxmlformats.org/spreadsheetml/2006/main">
  <c r="F22" i="2"/>
  <c r="M18"/>
  <c r="F18"/>
  <c r="M14"/>
  <c r="F14"/>
  <c r="M10"/>
  <c r="F10"/>
  <c r="M6"/>
  <c r="F6"/>
  <c r="F12" i="1"/>
  <c r="F10"/>
  <c r="F11"/>
</calcChain>
</file>

<file path=xl/comments1.xml><?xml version="1.0" encoding="utf-8"?>
<comments xmlns="http://schemas.openxmlformats.org/spreadsheetml/2006/main">
  <authors>
    <author>Owner</author>
  </authors>
  <commentList>
    <comment ref="G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35 сек за 7 минут вне лимита у пилота</t>
        </r>
      </text>
    </comment>
  </commentList>
</comments>
</file>

<file path=xl/sharedStrings.xml><?xml version="1.0" encoding="utf-8"?>
<sst xmlns="http://schemas.openxmlformats.org/spreadsheetml/2006/main" count="278" uniqueCount="146">
  <si>
    <t>Место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</si>
  <si>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</si>
  <si>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</si>
  <si>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</si>
  <si>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</si>
  <si>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</si>
  <si>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</si>
  <si>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</si>
  <si>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</si>
  <si>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</si>
  <si>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1 круг</t>
  </si>
  <si>
    <t>3 круга</t>
  </si>
  <si>
    <t>6 кругов</t>
  </si>
  <si>
    <t>РЕЗУЛЬТАТЫ марафона "Чертова дюжина", 14.09.13</t>
  </si>
  <si>
    <t>АСВА</t>
  </si>
  <si>
    <t>BUTCHERY</t>
  </si>
  <si>
    <t>НУ, ПОГОДИ!</t>
  </si>
  <si>
    <t>ДРУЖБА</t>
  </si>
  <si>
    <t>BEERMIX</t>
  </si>
  <si>
    <t>СИМОН</t>
  </si>
  <si>
    <t>ИХТИАНДР</t>
  </si>
  <si>
    <t>ПИОНЕР</t>
  </si>
  <si>
    <t>DANIIL HARMS</t>
  </si>
  <si>
    <t>8 кругов</t>
  </si>
  <si>
    <t>32 круга</t>
  </si>
  <si>
    <t>59 кругов</t>
  </si>
  <si>
    <t>48 кругов</t>
  </si>
  <si>
    <t>28 кругов</t>
  </si>
  <si>
    <t>13:00:29.93</t>
  </si>
  <si>
    <t>Марафон  13 часов "Чёртова дюжина", 14.09.13</t>
  </si>
  <si>
    <t>Квалификация</t>
  </si>
  <si>
    <t>место</t>
  </si>
  <si>
    <t>Пилот</t>
  </si>
  <si>
    <t>№</t>
  </si>
  <si>
    <t>Среднее</t>
  </si>
  <si>
    <t>Ну погоди</t>
  </si>
  <si>
    <t>Наум</t>
  </si>
  <si>
    <t>1-1</t>
  </si>
  <si>
    <t>Пионер</t>
  </si>
  <si>
    <t>Стародубцев Андрей</t>
  </si>
  <si>
    <t>6-3</t>
  </si>
  <si>
    <t>Горошко Игорь</t>
  </si>
  <si>
    <t>1-2</t>
  </si>
  <si>
    <t>Юля</t>
  </si>
  <si>
    <t>6-4</t>
  </si>
  <si>
    <t>Жайворонок Дима</t>
  </si>
  <si>
    <t>1-3</t>
  </si>
  <si>
    <t>Козодой Саша</t>
  </si>
  <si>
    <t>6-5</t>
  </si>
  <si>
    <t>Стецык Сергей</t>
  </si>
  <si>
    <t>1-4</t>
  </si>
  <si>
    <t>Кислый Ярослав</t>
  </si>
  <si>
    <t>6-6</t>
  </si>
  <si>
    <t>Ихтиандр</t>
  </si>
  <si>
    <t>Гайдамака Любомир</t>
  </si>
  <si>
    <t>2-1</t>
  </si>
  <si>
    <t>Дружба</t>
  </si>
  <si>
    <t>Полупан Вова</t>
  </si>
  <si>
    <t>7-1</t>
  </si>
  <si>
    <t>Хавило Дима</t>
  </si>
  <si>
    <t>2-3</t>
  </si>
  <si>
    <t>Оля</t>
  </si>
  <si>
    <t>7-2</t>
  </si>
  <si>
    <t>Рой Остап</t>
  </si>
  <si>
    <t>2-4</t>
  </si>
  <si>
    <t>Галуза Андрей</t>
  </si>
  <si>
    <t>7-3</t>
  </si>
  <si>
    <t>Волков Андрей</t>
  </si>
  <si>
    <t>2-5</t>
  </si>
  <si>
    <t>Манило Денис</t>
  </si>
  <si>
    <t>7-4</t>
  </si>
  <si>
    <t>Beermix</t>
  </si>
  <si>
    <t>Комышан Ярослав</t>
  </si>
  <si>
    <t>3-1</t>
  </si>
  <si>
    <t>Симон</t>
  </si>
  <si>
    <t>Таволжан Виталий</t>
  </si>
  <si>
    <t>8-2</t>
  </si>
  <si>
    <t>Геронимус Максим</t>
  </si>
  <si>
    <t>3-2</t>
  </si>
  <si>
    <t>Чернов Саша</t>
  </si>
  <si>
    <t>8-3</t>
  </si>
  <si>
    <t>Скобликов Влад</t>
  </si>
  <si>
    <t>3-3</t>
  </si>
  <si>
    <t>Демьяненко Дима</t>
  </si>
  <si>
    <t>8-4</t>
  </si>
  <si>
    <t>Голубченко Саша</t>
  </si>
  <si>
    <t>3-4</t>
  </si>
  <si>
    <t>Вильнев Артем</t>
  </si>
  <si>
    <t>8-5</t>
  </si>
  <si>
    <t>Butchery</t>
  </si>
  <si>
    <t>Бахмацкий Олег</t>
  </si>
  <si>
    <t>4-1</t>
  </si>
  <si>
    <t>Шендрик Влад</t>
  </si>
  <si>
    <t>9-1</t>
  </si>
  <si>
    <t>Подолян Саша</t>
  </si>
  <si>
    <t>4-2</t>
  </si>
  <si>
    <t>Корец Андрей</t>
  </si>
  <si>
    <t>9-2</t>
  </si>
  <si>
    <t>Соколан Артем</t>
  </si>
  <si>
    <t>4-3</t>
  </si>
  <si>
    <t>Бойко Коля</t>
  </si>
  <si>
    <t>9-3</t>
  </si>
  <si>
    <t>Токаренко Гена</t>
  </si>
  <si>
    <t>4-4</t>
  </si>
  <si>
    <t>Шевелев Валера</t>
  </si>
  <si>
    <t>9-4</t>
  </si>
  <si>
    <t>Daniil Harms</t>
  </si>
  <si>
    <t>Теплухин Алексей</t>
  </si>
  <si>
    <t>5-1</t>
  </si>
  <si>
    <t>Фомин Алексей</t>
  </si>
  <si>
    <t>5-2</t>
  </si>
  <si>
    <t>Ксюша</t>
  </si>
  <si>
    <t>5-3</t>
  </si>
  <si>
    <t>Новиков Миша</t>
  </si>
  <si>
    <t>5-5</t>
  </si>
  <si>
    <t>Марафон "Чёртова дюжина", 14.09.13</t>
  </si>
  <si>
    <t>Регистрационная форма</t>
  </si>
  <si>
    <t>№ ком</t>
  </si>
  <si>
    <t>Вес</t>
  </si>
  <si>
    <t>Довес</t>
  </si>
  <si>
    <t>-</t>
  </si>
  <si>
    <t>Мирошниченко Дима</t>
  </si>
  <si>
    <t>6-1</t>
  </si>
  <si>
    <t>5</t>
  </si>
  <si>
    <t>Фалько Костя</t>
  </si>
  <si>
    <t>6-2</t>
  </si>
  <si>
    <t>2</t>
  </si>
  <si>
    <t>8</t>
  </si>
  <si>
    <t>Тыщенко Миша</t>
  </si>
  <si>
    <t>2-2</t>
  </si>
  <si>
    <t>13</t>
  </si>
  <si>
    <t>4</t>
  </si>
  <si>
    <t>Кошевой Вова</t>
  </si>
  <si>
    <t>8-1</t>
  </si>
  <si>
    <t>1</t>
  </si>
  <si>
    <t>20</t>
  </si>
  <si>
    <t>21</t>
  </si>
  <si>
    <t>6</t>
  </si>
  <si>
    <t>Члечко Сергей</t>
  </si>
  <si>
    <t>4-5</t>
  </si>
  <si>
    <t>3</t>
  </si>
  <si>
    <t>Мельников Егор</t>
  </si>
  <si>
    <t>5-4</t>
  </si>
  <si>
    <t>15</t>
  </si>
  <si>
    <t>Иванов Юра</t>
  </si>
  <si>
    <t>5-6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</si>
</sst>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5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2" xfId="0" applyFon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0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textRotation="90" wrapText="1"/>
    </xf>
    <xf numFmtId="0" fontId="8" fillId="0" borderId="21" xfId="0" applyFont="1" applyBorder="1" applyAlignment="1">
      <alignment vertical="center"/>
    </xf>
    <xf numFmtId="49" fontId="8" fillId="0" borderId="5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8" fillId="0" borderId="22" xfId="0" applyNumberFormat="1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textRotation="90" wrapText="1"/>
    </xf>
    <xf numFmtId="0" fontId="8" fillId="0" borderId="29" xfId="0" applyFont="1" applyBorder="1" applyAlignment="1">
      <alignment vertical="center"/>
    </xf>
    <xf numFmtId="49" fontId="8" fillId="0" borderId="15" xfId="0" applyNumberFormat="1" applyFont="1" applyBorder="1" applyAlignment="1">
      <alignment horizontal="center" vertical="center"/>
    </xf>
    <xf numFmtId="2" fontId="8" fillId="0" borderId="13" xfId="0" applyNumberFormat="1" applyFont="1" applyBorder="1" applyAlignment="1">
      <alignment horizontal="center" vertical="center"/>
    </xf>
    <xf numFmtId="2" fontId="8" fillId="0" borderId="27" xfId="0" applyNumberFormat="1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textRotation="90" wrapText="1"/>
    </xf>
    <xf numFmtId="0" fontId="8" fillId="0" borderId="26" xfId="0" applyFont="1" applyBorder="1" applyAlignment="1">
      <alignment vertical="center"/>
    </xf>
    <xf numFmtId="49" fontId="8" fillId="0" borderId="11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2" fontId="8" fillId="0" borderId="30" xfId="0" applyNumberFormat="1" applyFon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textRotation="90" wrapText="1"/>
    </xf>
    <xf numFmtId="0" fontId="8" fillId="0" borderId="31" xfId="0" applyFont="1" applyBorder="1" applyAlignment="1">
      <alignment vertical="center"/>
    </xf>
    <xf numFmtId="49" fontId="8" fillId="0" borderId="19" xfId="0" applyNumberFormat="1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textRotation="90" wrapText="1"/>
    </xf>
    <xf numFmtId="0" fontId="8" fillId="0" borderId="32" xfId="0" applyFont="1" applyBorder="1" applyAlignment="1">
      <alignment vertical="center"/>
    </xf>
    <xf numFmtId="49" fontId="8" fillId="0" borderId="33" xfId="0" applyNumberFormat="1" applyFont="1" applyBorder="1" applyAlignment="1">
      <alignment horizontal="center" vertical="center"/>
    </xf>
    <xf numFmtId="2" fontId="8" fillId="0" borderId="25" xfId="0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textRotation="90" wrapText="1"/>
    </xf>
    <xf numFmtId="0" fontId="8" fillId="0" borderId="21" xfId="0" applyFont="1" applyBorder="1" applyAlignment="1"/>
    <xf numFmtId="0" fontId="7" fillId="0" borderId="34" xfId="0" applyFont="1" applyFill="1" applyBorder="1" applyAlignment="1">
      <alignment horizontal="center" vertical="center" textRotation="90" wrapText="1"/>
    </xf>
    <xf numFmtId="0" fontId="8" fillId="0" borderId="29" xfId="0" applyFont="1" applyBorder="1" applyAlignment="1"/>
    <xf numFmtId="0" fontId="8" fillId="0" borderId="32" xfId="0" applyFont="1" applyBorder="1" applyAlignment="1"/>
    <xf numFmtId="0" fontId="8" fillId="0" borderId="26" xfId="0" applyFont="1" applyBorder="1" applyAlignment="1"/>
    <xf numFmtId="0" fontId="8" fillId="0" borderId="31" xfId="0" applyFont="1" applyBorder="1" applyAlignment="1"/>
    <xf numFmtId="2" fontId="8" fillId="0" borderId="31" xfId="0" applyNumberFormat="1" applyFont="1" applyBorder="1" applyAlignment="1">
      <alignment horizontal="center" vertical="center"/>
    </xf>
    <xf numFmtId="2" fontId="8" fillId="0" borderId="29" xfId="0" applyNumberFormat="1" applyFont="1" applyBorder="1" applyAlignment="1">
      <alignment horizontal="center" vertical="center"/>
    </xf>
    <xf numFmtId="2" fontId="8" fillId="0" borderId="26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49" fontId="8" fillId="0" borderId="29" xfId="0" applyNumberFormat="1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49" fontId="0" fillId="0" borderId="15" xfId="0" applyNumberForma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9" fillId="0" borderId="29" xfId="0" applyNumberFormat="1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49" fontId="0" fillId="0" borderId="11" xfId="0" applyNumberForma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9" fillId="0" borderId="26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9" fontId="8" fillId="0" borderId="31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49" fontId="8" fillId="0" borderId="32" xfId="0" applyNumberFormat="1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5"/>
  <sheetViews>
    <sheetView zoomScale="75" zoomScaleNormal="75" workbookViewId="0">
      <selection activeCell="E24" sqref="E24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19.5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5.25" customHeight="1"/>
    <row r="3" spans="1:13" ht="15.75" customHeight="1" thickBot="1">
      <c r="A3" s="35" t="s">
        <v>116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s="1" customFormat="1" ht="20.25" customHeight="1">
      <c r="A4" s="36" t="s">
        <v>117</v>
      </c>
      <c r="B4" s="37" t="s">
        <v>1</v>
      </c>
      <c r="C4" s="38" t="s">
        <v>32</v>
      </c>
      <c r="D4" s="38" t="s">
        <v>33</v>
      </c>
      <c r="E4" s="39" t="s">
        <v>118</v>
      </c>
      <c r="F4" s="40" t="s">
        <v>119</v>
      </c>
      <c r="G4" s="41"/>
      <c r="H4" s="36" t="s">
        <v>117</v>
      </c>
      <c r="I4" s="37" t="s">
        <v>1</v>
      </c>
      <c r="J4" s="38" t="s">
        <v>32</v>
      </c>
      <c r="K4" s="38" t="s">
        <v>33</v>
      </c>
      <c r="L4" s="38" t="s">
        <v>118</v>
      </c>
      <c r="M4" s="32" t="s">
        <v>119</v>
      </c>
    </row>
    <row r="5" spans="1:13" s="1" customFormat="1" ht="24" customHeight="1" thickBot="1">
      <c r="A5" s="42"/>
      <c r="B5" s="43"/>
      <c r="C5" s="44"/>
      <c r="D5" s="44"/>
      <c r="E5" s="45"/>
      <c r="F5" s="46"/>
      <c r="G5" s="47"/>
      <c r="H5" s="42"/>
      <c r="I5" s="43"/>
      <c r="J5" s="44"/>
      <c r="K5" s="44"/>
      <c r="L5" s="44"/>
      <c r="M5" s="48"/>
    </row>
    <row r="6" spans="1:13" s="2" customFormat="1" ht="20.100000000000001" customHeight="1">
      <c r="A6" s="36">
        <v>1</v>
      </c>
      <c r="B6" s="49" t="s">
        <v>35</v>
      </c>
      <c r="C6" s="50" t="s">
        <v>36</v>
      </c>
      <c r="D6" s="51" t="s">
        <v>37</v>
      </c>
      <c r="E6" s="85">
        <v>80</v>
      </c>
      <c r="F6" s="86" t="s">
        <v>120</v>
      </c>
      <c r="G6" s="47"/>
      <c r="H6" s="36">
        <v>6</v>
      </c>
      <c r="I6" s="49" t="s">
        <v>38</v>
      </c>
      <c r="J6" s="50" t="s">
        <v>121</v>
      </c>
      <c r="K6" s="51" t="s">
        <v>122</v>
      </c>
      <c r="L6" s="85">
        <v>75</v>
      </c>
      <c r="M6" s="87" t="s">
        <v>123</v>
      </c>
    </row>
    <row r="7" spans="1:13" s="2" customFormat="1" ht="20.100000000000001" customHeight="1">
      <c r="A7" s="54"/>
      <c r="B7" s="55"/>
      <c r="C7" s="56" t="s">
        <v>41</v>
      </c>
      <c r="D7" s="57" t="s">
        <v>42</v>
      </c>
      <c r="E7" s="88">
        <v>83</v>
      </c>
      <c r="F7" s="89" t="s">
        <v>120</v>
      </c>
      <c r="G7" s="47"/>
      <c r="H7" s="54"/>
      <c r="I7" s="55"/>
      <c r="J7" s="56" t="s">
        <v>124</v>
      </c>
      <c r="K7" s="57" t="s">
        <v>125</v>
      </c>
      <c r="L7" s="88">
        <v>93</v>
      </c>
      <c r="M7" s="90" t="s">
        <v>120</v>
      </c>
    </row>
    <row r="8" spans="1:13" s="2" customFormat="1" ht="20.100000000000001" customHeight="1">
      <c r="A8" s="54"/>
      <c r="B8" s="55"/>
      <c r="C8" s="56" t="s">
        <v>45</v>
      </c>
      <c r="D8" s="57" t="s">
        <v>46</v>
      </c>
      <c r="E8" s="88">
        <v>78</v>
      </c>
      <c r="F8" s="90" t="s">
        <v>126</v>
      </c>
      <c r="G8" s="47"/>
      <c r="H8" s="54"/>
      <c r="I8" s="55"/>
      <c r="J8" s="56" t="s">
        <v>39</v>
      </c>
      <c r="K8" s="57" t="s">
        <v>40</v>
      </c>
      <c r="L8" s="88">
        <v>75</v>
      </c>
      <c r="M8" s="90" t="s">
        <v>123</v>
      </c>
    </row>
    <row r="9" spans="1:13" s="2" customFormat="1" ht="20.100000000000001" customHeight="1">
      <c r="A9" s="54"/>
      <c r="B9" s="55"/>
      <c r="C9" s="56" t="s">
        <v>49</v>
      </c>
      <c r="D9" s="57" t="s">
        <v>50</v>
      </c>
      <c r="E9" s="88">
        <v>71</v>
      </c>
      <c r="F9" s="90" t="s">
        <v>120</v>
      </c>
      <c r="G9" s="47"/>
      <c r="H9" s="54"/>
      <c r="I9" s="55"/>
      <c r="J9" s="56" t="s">
        <v>43</v>
      </c>
      <c r="K9" s="57" t="s">
        <v>44</v>
      </c>
      <c r="L9" s="88">
        <v>80</v>
      </c>
      <c r="M9" s="90" t="s">
        <v>120</v>
      </c>
    </row>
    <row r="10" spans="1:13" s="2" customFormat="1" ht="20.100000000000001" customHeight="1">
      <c r="A10" s="54"/>
      <c r="B10" s="55"/>
      <c r="C10" s="91"/>
      <c r="D10" s="92"/>
      <c r="E10" s="93"/>
      <c r="F10" s="94"/>
      <c r="G10" s="47"/>
      <c r="H10" s="54"/>
      <c r="I10" s="55"/>
      <c r="J10" s="56" t="s">
        <v>47</v>
      </c>
      <c r="K10" s="57" t="s">
        <v>48</v>
      </c>
      <c r="L10" s="88">
        <v>72</v>
      </c>
      <c r="M10" s="90" t="s">
        <v>127</v>
      </c>
    </row>
    <row r="11" spans="1:13" s="2" customFormat="1" ht="20.100000000000001" customHeight="1" thickBot="1">
      <c r="A11" s="60"/>
      <c r="B11" s="61"/>
      <c r="C11" s="95"/>
      <c r="D11" s="96"/>
      <c r="E11" s="97"/>
      <c r="F11" s="98"/>
      <c r="G11" s="47"/>
      <c r="H11" s="60"/>
      <c r="I11" s="61"/>
      <c r="J11" s="62" t="s">
        <v>51</v>
      </c>
      <c r="K11" s="63" t="s">
        <v>52</v>
      </c>
      <c r="L11" s="99">
        <v>94</v>
      </c>
      <c r="M11" s="100" t="s">
        <v>120</v>
      </c>
    </row>
    <row r="12" spans="1:13" s="2" customFormat="1" ht="20.100000000000001" customHeight="1">
      <c r="A12" s="66">
        <v>2</v>
      </c>
      <c r="B12" s="67" t="s">
        <v>53</v>
      </c>
      <c r="C12" s="68" t="s">
        <v>54</v>
      </c>
      <c r="D12" s="69" t="s">
        <v>55</v>
      </c>
      <c r="E12" s="101">
        <v>81</v>
      </c>
      <c r="F12" s="102" t="s">
        <v>120</v>
      </c>
      <c r="G12" s="47"/>
      <c r="H12" s="66">
        <v>7</v>
      </c>
      <c r="I12" s="67" t="s">
        <v>56</v>
      </c>
      <c r="J12" s="68" t="s">
        <v>57</v>
      </c>
      <c r="K12" s="69" t="s">
        <v>58</v>
      </c>
      <c r="L12" s="101">
        <v>75</v>
      </c>
      <c r="M12" s="102" t="s">
        <v>123</v>
      </c>
    </row>
    <row r="13" spans="1:13" s="2" customFormat="1" ht="20.100000000000001" customHeight="1">
      <c r="A13" s="54"/>
      <c r="B13" s="55"/>
      <c r="C13" s="56" t="s">
        <v>128</v>
      </c>
      <c r="D13" s="57" t="s">
        <v>129</v>
      </c>
      <c r="E13" s="88">
        <v>81</v>
      </c>
      <c r="F13" s="90" t="s">
        <v>120</v>
      </c>
      <c r="G13" s="47"/>
      <c r="H13" s="54"/>
      <c r="I13" s="55"/>
      <c r="J13" s="56" t="s">
        <v>61</v>
      </c>
      <c r="K13" s="57" t="s">
        <v>62</v>
      </c>
      <c r="L13" s="88">
        <v>80</v>
      </c>
      <c r="M13" s="90" t="s">
        <v>120</v>
      </c>
    </row>
    <row r="14" spans="1:13" s="2" customFormat="1" ht="20.100000000000001" customHeight="1">
      <c r="A14" s="54"/>
      <c r="B14" s="55"/>
      <c r="C14" s="56" t="s">
        <v>59</v>
      </c>
      <c r="D14" s="57" t="s">
        <v>60</v>
      </c>
      <c r="E14" s="88">
        <v>67</v>
      </c>
      <c r="F14" s="90" t="s">
        <v>130</v>
      </c>
      <c r="G14" s="47"/>
      <c r="H14" s="54"/>
      <c r="I14" s="55"/>
      <c r="J14" s="56" t="s">
        <v>65</v>
      </c>
      <c r="K14" s="57" t="s">
        <v>66</v>
      </c>
      <c r="L14" s="88">
        <v>75</v>
      </c>
      <c r="M14" s="90" t="s">
        <v>123</v>
      </c>
    </row>
    <row r="15" spans="1:13" s="2" customFormat="1" ht="20.100000000000001" customHeight="1">
      <c r="A15" s="54"/>
      <c r="B15" s="55"/>
      <c r="C15" s="56" t="s">
        <v>63</v>
      </c>
      <c r="D15" s="57" t="s">
        <v>64</v>
      </c>
      <c r="E15" s="88">
        <v>92</v>
      </c>
      <c r="F15" s="90" t="s">
        <v>120</v>
      </c>
      <c r="G15" s="47"/>
      <c r="H15" s="54"/>
      <c r="I15" s="55"/>
      <c r="J15" s="56" t="s">
        <v>69</v>
      </c>
      <c r="K15" s="57" t="s">
        <v>70</v>
      </c>
      <c r="L15" s="88">
        <v>81</v>
      </c>
      <c r="M15" s="90" t="s">
        <v>120</v>
      </c>
    </row>
    <row r="16" spans="1:13" s="2" customFormat="1" ht="20.100000000000001" customHeight="1">
      <c r="A16" s="54"/>
      <c r="B16" s="55"/>
      <c r="C16" s="56" t="s">
        <v>67</v>
      </c>
      <c r="D16" s="57" t="s">
        <v>68</v>
      </c>
      <c r="E16" s="88">
        <v>76</v>
      </c>
      <c r="F16" s="90" t="s">
        <v>131</v>
      </c>
      <c r="G16" s="47"/>
      <c r="H16" s="54"/>
      <c r="I16" s="55"/>
      <c r="J16" s="56"/>
      <c r="K16" s="57"/>
      <c r="L16" s="88"/>
      <c r="M16" s="90"/>
    </row>
    <row r="17" spans="1:13" s="2" customFormat="1" ht="20.100000000000001" customHeight="1" thickBot="1">
      <c r="A17" s="42"/>
      <c r="B17" s="71"/>
      <c r="C17" s="72"/>
      <c r="D17" s="73"/>
      <c r="E17" s="103"/>
      <c r="F17" s="104"/>
      <c r="G17" s="47"/>
      <c r="H17" s="42"/>
      <c r="I17" s="71"/>
      <c r="J17" s="72"/>
      <c r="K17" s="73"/>
      <c r="L17" s="103"/>
      <c r="M17" s="104"/>
    </row>
    <row r="18" spans="1:13" s="2" customFormat="1" ht="20.100000000000001" customHeight="1">
      <c r="A18" s="36">
        <v>3</v>
      </c>
      <c r="B18" s="75" t="s">
        <v>71</v>
      </c>
      <c r="C18" s="50" t="s">
        <v>72</v>
      </c>
      <c r="D18" s="51" t="s">
        <v>73</v>
      </c>
      <c r="E18" s="85">
        <v>85</v>
      </c>
      <c r="F18" s="87" t="s">
        <v>120</v>
      </c>
      <c r="G18" s="47"/>
      <c r="H18" s="36">
        <v>8</v>
      </c>
      <c r="I18" s="49" t="s">
        <v>74</v>
      </c>
      <c r="J18" s="50" t="s">
        <v>132</v>
      </c>
      <c r="K18" s="51" t="s">
        <v>133</v>
      </c>
      <c r="L18" s="85">
        <v>90</v>
      </c>
      <c r="M18" s="87" t="s">
        <v>120</v>
      </c>
    </row>
    <row r="19" spans="1:13" s="2" customFormat="1" ht="20.100000000000001" customHeight="1">
      <c r="A19" s="54"/>
      <c r="B19" s="77"/>
      <c r="C19" s="78" t="s">
        <v>77</v>
      </c>
      <c r="D19" s="57" t="s">
        <v>78</v>
      </c>
      <c r="E19" s="88">
        <v>72</v>
      </c>
      <c r="F19" s="90" t="s">
        <v>127</v>
      </c>
      <c r="G19" s="47"/>
      <c r="H19" s="54"/>
      <c r="I19" s="55"/>
      <c r="J19" s="78" t="s">
        <v>75</v>
      </c>
      <c r="K19" s="57" t="s">
        <v>76</v>
      </c>
      <c r="L19" s="88">
        <v>78</v>
      </c>
      <c r="M19" s="90" t="s">
        <v>123</v>
      </c>
    </row>
    <row r="20" spans="1:13" s="2" customFormat="1" ht="20.100000000000001" customHeight="1">
      <c r="A20" s="54"/>
      <c r="B20" s="77"/>
      <c r="C20" s="78" t="s">
        <v>81</v>
      </c>
      <c r="D20" s="57" t="s">
        <v>82</v>
      </c>
      <c r="E20" s="88">
        <v>82</v>
      </c>
      <c r="F20" s="90" t="s">
        <v>120</v>
      </c>
      <c r="G20" s="47"/>
      <c r="H20" s="54"/>
      <c r="I20" s="55"/>
      <c r="J20" s="78" t="s">
        <v>79</v>
      </c>
      <c r="K20" s="57" t="s">
        <v>80</v>
      </c>
      <c r="L20" s="88">
        <v>79</v>
      </c>
      <c r="M20" s="90" t="s">
        <v>134</v>
      </c>
    </row>
    <row r="21" spans="1:13" s="2" customFormat="1" ht="20.100000000000001" customHeight="1">
      <c r="A21" s="54"/>
      <c r="B21" s="77"/>
      <c r="C21" s="78" t="s">
        <v>85</v>
      </c>
      <c r="D21" s="57" t="s">
        <v>86</v>
      </c>
      <c r="E21" s="88">
        <v>85</v>
      </c>
      <c r="F21" s="90" t="s">
        <v>120</v>
      </c>
      <c r="G21" s="47"/>
      <c r="H21" s="54"/>
      <c r="I21" s="55"/>
      <c r="J21" s="78" t="s">
        <v>83</v>
      </c>
      <c r="K21" s="57" t="s">
        <v>84</v>
      </c>
      <c r="L21" s="88">
        <v>82</v>
      </c>
      <c r="M21" s="90" t="s">
        <v>120</v>
      </c>
    </row>
    <row r="22" spans="1:13" s="2" customFormat="1" ht="20.100000000000001" customHeight="1">
      <c r="A22" s="54"/>
      <c r="B22" s="77"/>
      <c r="C22" s="78"/>
      <c r="D22" s="57"/>
      <c r="E22" s="88"/>
      <c r="F22" s="90"/>
      <c r="G22" s="47"/>
      <c r="H22" s="54"/>
      <c r="I22" s="55"/>
      <c r="J22" s="78" t="s">
        <v>87</v>
      </c>
      <c r="K22" s="57" t="s">
        <v>88</v>
      </c>
      <c r="L22" s="88">
        <v>85</v>
      </c>
      <c r="M22" s="90" t="s">
        <v>120</v>
      </c>
    </row>
    <row r="23" spans="1:13" s="2" customFormat="1" ht="20.100000000000001" customHeight="1" thickBot="1">
      <c r="A23" s="60"/>
      <c r="B23" s="105"/>
      <c r="C23" s="80"/>
      <c r="D23" s="63"/>
      <c r="E23" s="99"/>
      <c r="F23" s="100"/>
      <c r="G23" s="47"/>
      <c r="H23" s="60"/>
      <c r="I23" s="61"/>
      <c r="J23" s="80"/>
      <c r="K23" s="63"/>
      <c r="L23" s="99"/>
      <c r="M23" s="100"/>
    </row>
    <row r="24" spans="1:13" s="2" customFormat="1" ht="20.100000000000001" customHeight="1">
      <c r="A24" s="66">
        <v>4</v>
      </c>
      <c r="B24" s="67" t="s">
        <v>89</v>
      </c>
      <c r="C24" s="81" t="s">
        <v>90</v>
      </c>
      <c r="D24" s="69" t="s">
        <v>91</v>
      </c>
      <c r="E24" s="101">
        <v>81</v>
      </c>
      <c r="F24" s="102" t="s">
        <v>120</v>
      </c>
      <c r="G24" s="47"/>
      <c r="H24" s="66">
        <v>9</v>
      </c>
      <c r="I24" s="67" t="s">
        <v>14</v>
      </c>
      <c r="J24" s="81" t="s">
        <v>92</v>
      </c>
      <c r="K24" s="69" t="s">
        <v>93</v>
      </c>
      <c r="L24" s="101">
        <v>60</v>
      </c>
      <c r="M24" s="102" t="s">
        <v>135</v>
      </c>
    </row>
    <row r="25" spans="1:13" s="2" customFormat="1" ht="20.100000000000001" customHeight="1">
      <c r="A25" s="54"/>
      <c r="B25" s="55"/>
      <c r="C25" s="78" t="s">
        <v>94</v>
      </c>
      <c r="D25" s="57" t="s">
        <v>95</v>
      </c>
      <c r="E25" s="88">
        <v>80</v>
      </c>
      <c r="F25" s="90" t="s">
        <v>120</v>
      </c>
      <c r="G25" s="47"/>
      <c r="H25" s="54"/>
      <c r="I25" s="55"/>
      <c r="J25" s="78" t="s">
        <v>96</v>
      </c>
      <c r="K25" s="57" t="s">
        <v>97</v>
      </c>
      <c r="L25" s="88">
        <v>59</v>
      </c>
      <c r="M25" s="90" t="s">
        <v>136</v>
      </c>
    </row>
    <row r="26" spans="1:13" s="2" customFormat="1" ht="20.100000000000001" customHeight="1">
      <c r="A26" s="54"/>
      <c r="B26" s="55"/>
      <c r="C26" s="78" t="s">
        <v>98</v>
      </c>
      <c r="D26" s="57" t="s">
        <v>99</v>
      </c>
      <c r="E26" s="88">
        <v>76</v>
      </c>
      <c r="F26" s="90" t="s">
        <v>131</v>
      </c>
      <c r="G26" s="47"/>
      <c r="H26" s="54"/>
      <c r="I26" s="55"/>
      <c r="J26" s="78" t="s">
        <v>100</v>
      </c>
      <c r="K26" s="57" t="s">
        <v>101</v>
      </c>
      <c r="L26" s="88">
        <v>74</v>
      </c>
      <c r="M26" s="90" t="s">
        <v>137</v>
      </c>
    </row>
    <row r="27" spans="1:13" s="2" customFormat="1" ht="20.100000000000001" customHeight="1">
      <c r="A27" s="54"/>
      <c r="B27" s="55"/>
      <c r="C27" s="78" t="s">
        <v>102</v>
      </c>
      <c r="D27" s="57" t="s">
        <v>103</v>
      </c>
      <c r="E27" s="88">
        <v>86</v>
      </c>
      <c r="F27" s="90" t="s">
        <v>120</v>
      </c>
      <c r="G27" s="47"/>
      <c r="H27" s="54"/>
      <c r="I27" s="55"/>
      <c r="J27" s="78" t="s">
        <v>104</v>
      </c>
      <c r="K27" s="57" t="s">
        <v>105</v>
      </c>
      <c r="L27" s="88">
        <v>81</v>
      </c>
      <c r="M27" s="90" t="s">
        <v>120</v>
      </c>
    </row>
    <row r="28" spans="1:13" s="2" customFormat="1" ht="20.100000000000001" customHeight="1">
      <c r="A28" s="54"/>
      <c r="B28" s="55"/>
      <c r="C28" s="78" t="s">
        <v>138</v>
      </c>
      <c r="D28" s="57" t="s">
        <v>139</v>
      </c>
      <c r="E28" s="88">
        <v>77</v>
      </c>
      <c r="F28" s="90" t="s">
        <v>140</v>
      </c>
      <c r="G28" s="47"/>
      <c r="H28" s="54"/>
      <c r="I28" s="55"/>
      <c r="J28" s="78"/>
      <c r="K28" s="106"/>
      <c r="L28" s="107"/>
      <c r="M28" s="56"/>
    </row>
    <row r="29" spans="1:13" s="2" customFormat="1" ht="20.100000000000001" customHeight="1" thickBot="1">
      <c r="A29" s="60"/>
      <c r="B29" s="61"/>
      <c r="C29" s="80"/>
      <c r="D29" s="108"/>
      <c r="E29" s="99"/>
      <c r="F29" s="62"/>
      <c r="G29" s="109"/>
      <c r="H29" s="60"/>
      <c r="I29" s="61"/>
      <c r="J29" s="80"/>
      <c r="K29" s="108"/>
      <c r="L29" s="110"/>
      <c r="M29" s="62"/>
    </row>
    <row r="30" spans="1:13" ht="21">
      <c r="A30" s="66">
        <v>5</v>
      </c>
      <c r="B30" s="67" t="s">
        <v>106</v>
      </c>
      <c r="C30" s="81" t="s">
        <v>107</v>
      </c>
      <c r="D30" s="69" t="s">
        <v>108</v>
      </c>
      <c r="E30" s="101">
        <v>88</v>
      </c>
      <c r="F30" s="102" t="s">
        <v>120</v>
      </c>
      <c r="H30" s="66">
        <v>10</v>
      </c>
      <c r="I30" s="67"/>
      <c r="J30" s="81"/>
      <c r="K30" s="69"/>
      <c r="L30" s="101"/>
      <c r="M30" s="102"/>
    </row>
    <row r="31" spans="1:13" ht="21">
      <c r="A31" s="54"/>
      <c r="B31" s="55"/>
      <c r="C31" s="78" t="s">
        <v>109</v>
      </c>
      <c r="D31" s="57" t="s">
        <v>110</v>
      </c>
      <c r="E31" s="88">
        <v>88</v>
      </c>
      <c r="F31" s="90" t="s">
        <v>120</v>
      </c>
      <c r="H31" s="54"/>
      <c r="I31" s="55"/>
      <c r="J31" s="78"/>
      <c r="K31" s="57"/>
      <c r="L31" s="88"/>
      <c r="M31" s="90"/>
    </row>
    <row r="32" spans="1:13" ht="21">
      <c r="A32" s="54"/>
      <c r="B32" s="55"/>
      <c r="C32" s="78" t="s">
        <v>111</v>
      </c>
      <c r="D32" s="57" t="s">
        <v>112</v>
      </c>
      <c r="E32" s="88">
        <v>80</v>
      </c>
      <c r="F32" s="90" t="s">
        <v>120</v>
      </c>
      <c r="H32" s="54"/>
      <c r="I32" s="55"/>
      <c r="J32" s="78"/>
      <c r="K32" s="57"/>
      <c r="L32" s="88"/>
      <c r="M32" s="90"/>
    </row>
    <row r="33" spans="1:13" ht="21">
      <c r="A33" s="54"/>
      <c r="B33" s="55"/>
      <c r="C33" s="78" t="s">
        <v>141</v>
      </c>
      <c r="D33" s="57" t="s">
        <v>142</v>
      </c>
      <c r="E33" s="88">
        <v>65</v>
      </c>
      <c r="F33" s="90" t="s">
        <v>143</v>
      </c>
      <c r="H33" s="54"/>
      <c r="I33" s="55"/>
      <c r="J33" s="78"/>
      <c r="K33" s="57"/>
      <c r="L33" s="88"/>
      <c r="M33" s="90"/>
    </row>
    <row r="34" spans="1:13" ht="21">
      <c r="A34" s="54"/>
      <c r="B34" s="55"/>
      <c r="C34" s="78" t="s">
        <v>113</v>
      </c>
      <c r="D34" s="57" t="s">
        <v>114</v>
      </c>
      <c r="E34" s="88">
        <v>77</v>
      </c>
      <c r="F34" s="90" t="s">
        <v>140</v>
      </c>
      <c r="H34" s="54"/>
      <c r="I34" s="55"/>
      <c r="J34" s="78"/>
      <c r="K34" s="57"/>
      <c r="L34" s="88"/>
      <c r="M34" s="90"/>
    </row>
    <row r="35" spans="1:13" ht="21.75" thickBot="1">
      <c r="A35" s="60"/>
      <c r="B35" s="61"/>
      <c r="C35" s="80" t="s">
        <v>144</v>
      </c>
      <c r="D35" s="63" t="s">
        <v>145</v>
      </c>
      <c r="E35" s="99">
        <v>83</v>
      </c>
      <c r="F35" s="62" t="s">
        <v>120</v>
      </c>
      <c r="H35" s="60"/>
      <c r="I35" s="61"/>
      <c r="J35" s="80"/>
      <c r="K35" s="108"/>
      <c r="L35" s="99"/>
      <c r="M35" s="62"/>
    </row>
  </sheetData>
  <mergeCells count="35">
    <mergeCell ref="A24:A29"/>
    <mergeCell ref="B24:B29"/>
    <mergeCell ref="H24:H29"/>
    <mergeCell ref="I24:I29"/>
    <mergeCell ref="A30:A35"/>
    <mergeCell ref="B30:B35"/>
    <mergeCell ref="H30:H35"/>
    <mergeCell ref="I30:I35"/>
    <mergeCell ref="A12:A17"/>
    <mergeCell ref="B12:B17"/>
    <mergeCell ref="H12:H17"/>
    <mergeCell ref="I12:I17"/>
    <mergeCell ref="A18:A23"/>
    <mergeCell ref="B18:B23"/>
    <mergeCell ref="H18:H23"/>
    <mergeCell ref="I18:I23"/>
    <mergeCell ref="I4:I5"/>
    <mergeCell ref="J4:J5"/>
    <mergeCell ref="K4:K5"/>
    <mergeCell ref="L4:L5"/>
    <mergeCell ref="M4:M5"/>
    <mergeCell ref="A6:A11"/>
    <mergeCell ref="B6:B11"/>
    <mergeCell ref="H6:H11"/>
    <mergeCell ref="I6:I11"/>
    <mergeCell ref="A1:M1"/>
    <mergeCell ref="A3:M3"/>
    <mergeCell ref="A4:A5"/>
    <mergeCell ref="B4:B5"/>
    <mergeCell ref="C4:C5"/>
    <mergeCell ref="D4:D5"/>
    <mergeCell ref="E4:E5"/>
    <mergeCell ref="F4:F5"/>
    <mergeCell ref="G4:G29"/>
    <mergeCell ref="H4:H5"/>
  </mergeCells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zoomScale="75" zoomScaleNormal="75" workbookViewId="0">
      <selection activeCell="C24" sqref="C24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  <col min="13" max="13" width="11.85546875" bestFit="1" customWidth="1"/>
  </cols>
  <sheetData>
    <row r="1" spans="1:13" ht="19.5">
      <c r="A1" s="34" t="s">
        <v>115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5.25" customHeight="1"/>
    <row r="3" spans="1:13" ht="15.75" customHeight="1" thickBot="1">
      <c r="A3" s="35" t="s">
        <v>30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s="1" customFormat="1" ht="20.25" customHeight="1">
      <c r="A4" s="36" t="s">
        <v>31</v>
      </c>
      <c r="B4" s="37" t="s">
        <v>1</v>
      </c>
      <c r="C4" s="38" t="s">
        <v>32</v>
      </c>
      <c r="D4" s="38" t="s">
        <v>33</v>
      </c>
      <c r="E4" s="39" t="s">
        <v>6</v>
      </c>
      <c r="F4" s="40" t="s">
        <v>34</v>
      </c>
      <c r="G4" s="41"/>
      <c r="H4" s="36" t="s">
        <v>31</v>
      </c>
      <c r="I4" s="37" t="s">
        <v>1</v>
      </c>
      <c r="J4" s="38" t="s">
        <v>32</v>
      </c>
      <c r="K4" s="38" t="s">
        <v>33</v>
      </c>
      <c r="L4" s="38" t="s">
        <v>6</v>
      </c>
      <c r="M4" s="32" t="s">
        <v>34</v>
      </c>
    </row>
    <row r="5" spans="1:13" s="1" customFormat="1" ht="24" customHeight="1" thickBot="1">
      <c r="A5" s="42"/>
      <c r="B5" s="43"/>
      <c r="C5" s="44"/>
      <c r="D5" s="44"/>
      <c r="E5" s="45"/>
      <c r="F5" s="46"/>
      <c r="G5" s="47"/>
      <c r="H5" s="42"/>
      <c r="I5" s="43"/>
      <c r="J5" s="44"/>
      <c r="K5" s="44"/>
      <c r="L5" s="44"/>
      <c r="M5" s="48"/>
    </row>
    <row r="6" spans="1:13" s="2" customFormat="1" ht="20.100000000000001" customHeight="1">
      <c r="A6" s="36">
        <v>1</v>
      </c>
      <c r="B6" s="49" t="s">
        <v>35</v>
      </c>
      <c r="C6" s="50" t="s">
        <v>36</v>
      </c>
      <c r="D6" s="51" t="s">
        <v>37</v>
      </c>
      <c r="E6" s="52">
        <v>53.4</v>
      </c>
      <c r="F6" s="53">
        <f>AVERAGE(E6:E9)</f>
        <v>54.96</v>
      </c>
      <c r="G6" s="47"/>
      <c r="H6" s="36">
        <v>9</v>
      </c>
      <c r="I6" s="49" t="s">
        <v>38</v>
      </c>
      <c r="J6" s="50" t="s">
        <v>39</v>
      </c>
      <c r="K6" s="51" t="s">
        <v>40</v>
      </c>
      <c r="L6" s="52">
        <v>60.16</v>
      </c>
      <c r="M6" s="53">
        <f>AVERAGE(L6:L9)</f>
        <v>58.247499999999995</v>
      </c>
    </row>
    <row r="7" spans="1:13" s="2" customFormat="1" ht="20.100000000000001" customHeight="1">
      <c r="A7" s="54"/>
      <c r="B7" s="55"/>
      <c r="C7" s="56" t="s">
        <v>41</v>
      </c>
      <c r="D7" s="57" t="s">
        <v>42</v>
      </c>
      <c r="E7" s="58">
        <v>54.66</v>
      </c>
      <c r="F7" s="59"/>
      <c r="G7" s="47"/>
      <c r="H7" s="54"/>
      <c r="I7" s="55"/>
      <c r="J7" s="56" t="s">
        <v>43</v>
      </c>
      <c r="K7" s="57" t="s">
        <v>44</v>
      </c>
      <c r="L7" s="58">
        <v>57.48</v>
      </c>
      <c r="M7" s="59"/>
    </row>
    <row r="8" spans="1:13" s="2" customFormat="1" ht="20.100000000000001" customHeight="1">
      <c r="A8" s="54"/>
      <c r="B8" s="55"/>
      <c r="C8" s="56" t="s">
        <v>45</v>
      </c>
      <c r="D8" s="57" t="s">
        <v>46</v>
      </c>
      <c r="E8" s="58">
        <v>55.21</v>
      </c>
      <c r="F8" s="59"/>
      <c r="G8" s="47"/>
      <c r="H8" s="54"/>
      <c r="I8" s="55"/>
      <c r="J8" s="56" t="s">
        <v>47</v>
      </c>
      <c r="K8" s="57" t="s">
        <v>48</v>
      </c>
      <c r="L8" s="58">
        <v>58.64</v>
      </c>
      <c r="M8" s="59"/>
    </row>
    <row r="9" spans="1:13" s="2" customFormat="1" ht="20.100000000000001" customHeight="1" thickBot="1">
      <c r="A9" s="60"/>
      <c r="B9" s="61"/>
      <c r="C9" s="62" t="s">
        <v>49</v>
      </c>
      <c r="D9" s="63" t="s">
        <v>50</v>
      </c>
      <c r="E9" s="64">
        <v>56.57</v>
      </c>
      <c r="F9" s="65"/>
      <c r="G9" s="47"/>
      <c r="H9" s="60"/>
      <c r="I9" s="61"/>
      <c r="J9" s="62" t="s">
        <v>51</v>
      </c>
      <c r="K9" s="63" t="s">
        <v>52</v>
      </c>
      <c r="L9" s="64">
        <v>56.71</v>
      </c>
      <c r="M9" s="65"/>
    </row>
    <row r="10" spans="1:13" s="2" customFormat="1" ht="20.100000000000001" customHeight="1">
      <c r="A10" s="66">
        <v>7</v>
      </c>
      <c r="B10" s="67" t="s">
        <v>53</v>
      </c>
      <c r="C10" s="68" t="s">
        <v>54</v>
      </c>
      <c r="D10" s="69" t="s">
        <v>55</v>
      </c>
      <c r="E10" s="70">
        <v>56.3</v>
      </c>
      <c r="F10" s="59">
        <f>AVERAGE(E10:E13)</f>
        <v>56.365000000000002</v>
      </c>
      <c r="G10" s="47"/>
      <c r="H10" s="66">
        <v>5</v>
      </c>
      <c r="I10" s="67" t="s">
        <v>56</v>
      </c>
      <c r="J10" s="68" t="s">
        <v>57</v>
      </c>
      <c r="K10" s="69" t="s">
        <v>58</v>
      </c>
      <c r="L10" s="70">
        <v>54.88</v>
      </c>
      <c r="M10" s="59">
        <f>AVERAGE(L10:L13)</f>
        <v>56.127499999999998</v>
      </c>
    </row>
    <row r="11" spans="1:13" s="2" customFormat="1" ht="20.100000000000001" customHeight="1">
      <c r="A11" s="54"/>
      <c r="B11" s="55"/>
      <c r="C11" s="56" t="s">
        <v>59</v>
      </c>
      <c r="D11" s="57" t="s">
        <v>60</v>
      </c>
      <c r="E11" s="58">
        <v>54.41</v>
      </c>
      <c r="F11" s="59"/>
      <c r="G11" s="47"/>
      <c r="H11" s="54"/>
      <c r="I11" s="55"/>
      <c r="J11" s="56" t="s">
        <v>61</v>
      </c>
      <c r="K11" s="57" t="s">
        <v>62</v>
      </c>
      <c r="L11" s="58">
        <v>57.54</v>
      </c>
      <c r="M11" s="59"/>
    </row>
    <row r="12" spans="1:13" s="2" customFormat="1" ht="20.100000000000001" customHeight="1">
      <c r="A12" s="54"/>
      <c r="B12" s="55"/>
      <c r="C12" s="56" t="s">
        <v>63</v>
      </c>
      <c r="D12" s="57" t="s">
        <v>64</v>
      </c>
      <c r="E12" s="58">
        <v>58.04</v>
      </c>
      <c r="F12" s="59"/>
      <c r="G12" s="47"/>
      <c r="H12" s="54"/>
      <c r="I12" s="55"/>
      <c r="J12" s="56" t="s">
        <v>65</v>
      </c>
      <c r="K12" s="57" t="s">
        <v>66</v>
      </c>
      <c r="L12" s="58">
        <v>56.53</v>
      </c>
      <c r="M12" s="59"/>
    </row>
    <row r="13" spans="1:13" s="2" customFormat="1" ht="20.100000000000001" customHeight="1" thickBot="1">
      <c r="A13" s="54"/>
      <c r="B13" s="55"/>
      <c r="C13" s="56" t="s">
        <v>67</v>
      </c>
      <c r="D13" s="57" t="s">
        <v>68</v>
      </c>
      <c r="E13" s="58">
        <v>56.71</v>
      </c>
      <c r="F13" s="59"/>
      <c r="G13" s="47"/>
      <c r="H13" s="42"/>
      <c r="I13" s="71"/>
      <c r="J13" s="72" t="s">
        <v>69</v>
      </c>
      <c r="K13" s="73" t="s">
        <v>70</v>
      </c>
      <c r="L13" s="74">
        <v>55.56</v>
      </c>
      <c r="M13" s="59"/>
    </row>
    <row r="14" spans="1:13" s="2" customFormat="1" ht="20.100000000000001" customHeight="1">
      <c r="A14" s="36">
        <v>4</v>
      </c>
      <c r="B14" s="75" t="s">
        <v>71</v>
      </c>
      <c r="C14" s="50" t="s">
        <v>72</v>
      </c>
      <c r="D14" s="51" t="s">
        <v>73</v>
      </c>
      <c r="E14" s="52">
        <v>56.99</v>
      </c>
      <c r="F14" s="53">
        <f>AVERAGE(E14:E17)</f>
        <v>55.884999999999998</v>
      </c>
      <c r="G14" s="47"/>
      <c r="H14" s="36">
        <v>6</v>
      </c>
      <c r="I14" s="49" t="s">
        <v>74</v>
      </c>
      <c r="J14" s="76" t="s">
        <v>75</v>
      </c>
      <c r="K14" s="51" t="s">
        <v>76</v>
      </c>
      <c r="L14" s="52">
        <v>55.11</v>
      </c>
      <c r="M14" s="53">
        <f>AVERAGE(L14:L17)</f>
        <v>56.2425</v>
      </c>
    </row>
    <row r="15" spans="1:13" s="2" customFormat="1" ht="20.100000000000001" customHeight="1">
      <c r="A15" s="54"/>
      <c r="B15" s="77"/>
      <c r="C15" s="78" t="s">
        <v>77</v>
      </c>
      <c r="D15" s="57" t="s">
        <v>78</v>
      </c>
      <c r="E15" s="58">
        <v>56.68</v>
      </c>
      <c r="F15" s="59"/>
      <c r="G15" s="47"/>
      <c r="H15" s="54"/>
      <c r="I15" s="55"/>
      <c r="J15" s="78" t="s">
        <v>79</v>
      </c>
      <c r="K15" s="57" t="s">
        <v>80</v>
      </c>
      <c r="L15" s="58">
        <v>58.57</v>
      </c>
      <c r="M15" s="59"/>
    </row>
    <row r="16" spans="1:13" s="2" customFormat="1" ht="20.100000000000001" customHeight="1">
      <c r="A16" s="54"/>
      <c r="B16" s="77"/>
      <c r="C16" s="78" t="s">
        <v>81</v>
      </c>
      <c r="D16" s="57" t="s">
        <v>82</v>
      </c>
      <c r="E16" s="58">
        <v>55.86</v>
      </c>
      <c r="F16" s="59"/>
      <c r="G16" s="47"/>
      <c r="H16" s="54"/>
      <c r="I16" s="55"/>
      <c r="J16" s="78" t="s">
        <v>83</v>
      </c>
      <c r="K16" s="57" t="s">
        <v>84</v>
      </c>
      <c r="L16" s="58">
        <v>55.73</v>
      </c>
      <c r="M16" s="59"/>
    </row>
    <row r="17" spans="1:13" s="2" customFormat="1" ht="20.100000000000001" customHeight="1" thickBot="1">
      <c r="A17" s="42"/>
      <c r="B17" s="77"/>
      <c r="C17" s="79" t="s">
        <v>85</v>
      </c>
      <c r="D17" s="73" t="s">
        <v>86</v>
      </c>
      <c r="E17" s="74">
        <v>54.01</v>
      </c>
      <c r="F17" s="59"/>
      <c r="G17" s="47"/>
      <c r="H17" s="42"/>
      <c r="I17" s="71"/>
      <c r="J17" s="79" t="s">
        <v>87</v>
      </c>
      <c r="K17" s="73" t="s">
        <v>88</v>
      </c>
      <c r="L17" s="74">
        <v>55.56</v>
      </c>
      <c r="M17" s="59"/>
    </row>
    <row r="18" spans="1:13" s="2" customFormat="1" ht="20.100000000000001" customHeight="1">
      <c r="A18" s="36">
        <v>2</v>
      </c>
      <c r="B18" s="49" t="s">
        <v>89</v>
      </c>
      <c r="C18" s="76" t="s">
        <v>90</v>
      </c>
      <c r="D18" s="51" t="s">
        <v>91</v>
      </c>
      <c r="E18" s="52">
        <v>53.63</v>
      </c>
      <c r="F18" s="53">
        <f>AVERAGE(E18:E21)</f>
        <v>55.164999999999992</v>
      </c>
      <c r="G18" s="47"/>
      <c r="H18" s="36">
        <v>3</v>
      </c>
      <c r="I18" s="49" t="s">
        <v>14</v>
      </c>
      <c r="J18" s="76" t="s">
        <v>92</v>
      </c>
      <c r="K18" s="51" t="s">
        <v>93</v>
      </c>
      <c r="L18" s="52">
        <v>55.16</v>
      </c>
      <c r="M18" s="53">
        <f>AVERAGE(L18:L21)</f>
        <v>55.292499999999997</v>
      </c>
    </row>
    <row r="19" spans="1:13" s="2" customFormat="1" ht="20.100000000000001" customHeight="1">
      <c r="A19" s="54"/>
      <c r="B19" s="55"/>
      <c r="C19" s="78" t="s">
        <v>94</v>
      </c>
      <c r="D19" s="57" t="s">
        <v>95</v>
      </c>
      <c r="E19" s="58">
        <v>54.66</v>
      </c>
      <c r="F19" s="59"/>
      <c r="G19" s="47"/>
      <c r="H19" s="54"/>
      <c r="I19" s="55"/>
      <c r="J19" s="78" t="s">
        <v>96</v>
      </c>
      <c r="K19" s="57" t="s">
        <v>97</v>
      </c>
      <c r="L19" s="58">
        <v>55.12</v>
      </c>
      <c r="M19" s="59"/>
    </row>
    <row r="20" spans="1:13" s="2" customFormat="1" ht="20.100000000000001" customHeight="1">
      <c r="A20" s="54"/>
      <c r="B20" s="55"/>
      <c r="C20" s="78" t="s">
        <v>98</v>
      </c>
      <c r="D20" s="57" t="s">
        <v>99</v>
      </c>
      <c r="E20" s="58">
        <v>56.36</v>
      </c>
      <c r="F20" s="59"/>
      <c r="G20" s="47"/>
      <c r="H20" s="54"/>
      <c r="I20" s="55"/>
      <c r="J20" s="78" t="s">
        <v>100</v>
      </c>
      <c r="K20" s="57" t="s">
        <v>101</v>
      </c>
      <c r="L20" s="58">
        <v>55.76</v>
      </c>
      <c r="M20" s="59"/>
    </row>
    <row r="21" spans="1:13" s="2" customFormat="1" ht="20.100000000000001" customHeight="1" thickBot="1">
      <c r="A21" s="60"/>
      <c r="B21" s="61"/>
      <c r="C21" s="80" t="s">
        <v>102</v>
      </c>
      <c r="D21" s="63" t="s">
        <v>103</v>
      </c>
      <c r="E21" s="64">
        <v>56.01</v>
      </c>
      <c r="F21" s="65"/>
      <c r="G21" s="47"/>
      <c r="H21" s="60"/>
      <c r="I21" s="61"/>
      <c r="J21" s="80" t="s">
        <v>104</v>
      </c>
      <c r="K21" s="63" t="s">
        <v>105</v>
      </c>
      <c r="L21" s="64">
        <v>55.13</v>
      </c>
      <c r="M21" s="65"/>
    </row>
    <row r="22" spans="1:13" ht="21">
      <c r="A22" s="66">
        <v>8</v>
      </c>
      <c r="B22" s="67" t="s">
        <v>106</v>
      </c>
      <c r="C22" s="81" t="s">
        <v>107</v>
      </c>
      <c r="D22" s="69" t="s">
        <v>108</v>
      </c>
      <c r="E22" s="70">
        <v>56.62</v>
      </c>
      <c r="F22" s="59">
        <f>AVERAGE(E22:E25)</f>
        <v>56.814999999999998</v>
      </c>
      <c r="H22" s="66"/>
      <c r="I22" s="67"/>
      <c r="J22" s="81"/>
      <c r="K22" s="69"/>
      <c r="L22" s="70"/>
      <c r="M22" s="82"/>
    </row>
    <row r="23" spans="1:13" ht="21">
      <c r="A23" s="54"/>
      <c r="B23" s="55"/>
      <c r="C23" s="78" t="s">
        <v>109</v>
      </c>
      <c r="D23" s="57" t="s">
        <v>110</v>
      </c>
      <c r="E23" s="58">
        <v>55.21</v>
      </c>
      <c r="F23" s="59"/>
      <c r="H23" s="54"/>
      <c r="I23" s="55"/>
      <c r="J23" s="78"/>
      <c r="K23" s="57"/>
      <c r="L23" s="58"/>
      <c r="M23" s="83"/>
    </row>
    <row r="24" spans="1:13" ht="21">
      <c r="A24" s="54"/>
      <c r="B24" s="55"/>
      <c r="C24" s="78" t="s">
        <v>111</v>
      </c>
      <c r="D24" s="57" t="s">
        <v>112</v>
      </c>
      <c r="E24" s="58">
        <v>58.55</v>
      </c>
      <c r="F24" s="59"/>
      <c r="H24" s="54"/>
      <c r="I24" s="55"/>
      <c r="J24" s="78"/>
      <c r="K24" s="57"/>
      <c r="L24" s="58"/>
      <c r="M24" s="83"/>
    </row>
    <row r="25" spans="1:13" ht="21.75" thickBot="1">
      <c r="A25" s="60"/>
      <c r="B25" s="61"/>
      <c r="C25" s="80" t="s">
        <v>113</v>
      </c>
      <c r="D25" s="63" t="s">
        <v>114</v>
      </c>
      <c r="E25" s="64">
        <v>56.88</v>
      </c>
      <c r="F25" s="65"/>
      <c r="H25" s="60"/>
      <c r="I25" s="61"/>
      <c r="J25" s="80"/>
      <c r="K25" s="63"/>
      <c r="L25" s="64"/>
      <c r="M25" s="84"/>
    </row>
  </sheetData>
  <mergeCells count="44">
    <mergeCell ref="A22:A25"/>
    <mergeCell ref="B22:B25"/>
    <mergeCell ref="F22:F25"/>
    <mergeCell ref="H22:H25"/>
    <mergeCell ref="I22:I25"/>
    <mergeCell ref="A18:A21"/>
    <mergeCell ref="B18:B21"/>
    <mergeCell ref="F18:F21"/>
    <mergeCell ref="H18:H21"/>
    <mergeCell ref="I18:I21"/>
    <mergeCell ref="M18:M21"/>
    <mergeCell ref="A14:A17"/>
    <mergeCell ref="B14:B17"/>
    <mergeCell ref="F14:F17"/>
    <mergeCell ref="H14:H17"/>
    <mergeCell ref="I14:I17"/>
    <mergeCell ref="M14:M17"/>
    <mergeCell ref="M6:M9"/>
    <mergeCell ref="A10:A13"/>
    <mergeCell ref="B10:B13"/>
    <mergeCell ref="F10:F13"/>
    <mergeCell ref="H10:H13"/>
    <mergeCell ref="I10:I13"/>
    <mergeCell ref="M10:M13"/>
    <mergeCell ref="I4:I5"/>
    <mergeCell ref="J4:J5"/>
    <mergeCell ref="K4:K5"/>
    <mergeCell ref="L4:L5"/>
    <mergeCell ref="M4:M5"/>
    <mergeCell ref="A6:A9"/>
    <mergeCell ref="B6:B9"/>
    <mergeCell ref="F6:F9"/>
    <mergeCell ref="H6:H9"/>
    <mergeCell ref="I6:I9"/>
    <mergeCell ref="A1:M1"/>
    <mergeCell ref="A3:M3"/>
    <mergeCell ref="A4:A5"/>
    <mergeCell ref="B4:B5"/>
    <mergeCell ref="C4:C5"/>
    <mergeCell ref="D4:D5"/>
    <mergeCell ref="E4:E5"/>
    <mergeCell ref="F4:F5"/>
    <mergeCell ref="G4:G21"/>
    <mergeCell ref="H4:H5"/>
  </mergeCells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F5" sqref="F5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6.7109375" style="1" customWidth="1"/>
    <col min="8" max="8" width="11.140625" style="1" customWidth="1"/>
    <col min="9" max="9" width="9" style="1" customWidth="1"/>
  </cols>
  <sheetData>
    <row r="1" spans="1:9" ht="19.5">
      <c r="A1" s="25" t="s">
        <v>13</v>
      </c>
      <c r="B1" s="25"/>
      <c r="C1" s="25"/>
      <c r="D1" s="25"/>
      <c r="E1" s="25"/>
      <c r="F1" s="25"/>
      <c r="G1" s="25"/>
      <c r="H1" s="25"/>
      <c r="I1" s="25"/>
    </row>
    <row r="2" spans="1:9" ht="15.75" thickBot="1"/>
    <row r="3" spans="1:9" s="2" customFormat="1">
      <c r="A3" s="26" t="s">
        <v>0</v>
      </c>
      <c r="B3" s="28" t="s">
        <v>1</v>
      </c>
      <c r="C3" s="30" t="s">
        <v>2</v>
      </c>
      <c r="D3" s="26" t="s">
        <v>3</v>
      </c>
      <c r="E3" s="32"/>
      <c r="F3" s="33" t="s">
        <v>4</v>
      </c>
      <c r="G3" s="28"/>
      <c r="H3" s="26" t="s">
        <v>5</v>
      </c>
      <c r="I3" s="32"/>
    </row>
    <row r="4" spans="1:9" s="7" customFormat="1" ht="15.75" thickBot="1">
      <c r="A4" s="27"/>
      <c r="B4" s="29"/>
      <c r="C4" s="31"/>
      <c r="D4" s="3" t="s">
        <v>6</v>
      </c>
      <c r="E4" s="4" t="s">
        <v>0</v>
      </c>
      <c r="F4" s="5" t="s">
        <v>7</v>
      </c>
      <c r="G4" s="6" t="s">
        <v>8</v>
      </c>
      <c r="H4" s="3" t="s">
        <v>6</v>
      </c>
      <c r="I4" s="4" t="s">
        <v>9</v>
      </c>
    </row>
    <row r="5" spans="1:9" s="2" customFormat="1" ht="24.95" customHeight="1">
      <c r="A5" s="8">
        <v>1</v>
      </c>
      <c r="B5" s="9" t="s">
        <v>14</v>
      </c>
      <c r="C5" s="10">
        <v>9</v>
      </c>
      <c r="D5" s="111">
        <v>55.29</v>
      </c>
      <c r="E5" s="10">
        <v>3</v>
      </c>
      <c r="F5" s="11">
        <v>875</v>
      </c>
      <c r="G5" s="12" t="s">
        <v>28</v>
      </c>
      <c r="H5" s="8">
        <v>47.59</v>
      </c>
      <c r="I5" s="10">
        <v>762</v>
      </c>
    </row>
    <row r="6" spans="1:9" s="2" customFormat="1" ht="24.95" customHeight="1">
      <c r="A6" s="13">
        <v>2</v>
      </c>
      <c r="B6" s="14" t="s">
        <v>16</v>
      </c>
      <c r="C6" s="15">
        <v>1</v>
      </c>
      <c r="D6" s="13">
        <v>54.96</v>
      </c>
      <c r="E6" s="15">
        <v>1</v>
      </c>
      <c r="F6" s="16">
        <v>874</v>
      </c>
      <c r="G6" s="17" t="s">
        <v>10</v>
      </c>
      <c r="H6" s="23">
        <v>48.26</v>
      </c>
      <c r="I6" s="15">
        <v>814</v>
      </c>
    </row>
    <row r="7" spans="1:9" s="2" customFormat="1" ht="24.95" customHeight="1">
      <c r="A7" s="13">
        <v>3</v>
      </c>
      <c r="B7" s="14" t="s">
        <v>15</v>
      </c>
      <c r="C7" s="15">
        <v>4</v>
      </c>
      <c r="D7" s="13">
        <v>55.17</v>
      </c>
      <c r="E7" s="15">
        <v>2</v>
      </c>
      <c r="F7" s="16">
        <v>872</v>
      </c>
      <c r="G7" s="17" t="s">
        <v>11</v>
      </c>
      <c r="H7" s="24">
        <v>48.1</v>
      </c>
      <c r="I7" s="15">
        <v>345</v>
      </c>
    </row>
    <row r="8" spans="1:9" s="2" customFormat="1" ht="24.95" customHeight="1">
      <c r="A8" s="13">
        <v>4</v>
      </c>
      <c r="B8" s="14" t="s">
        <v>17</v>
      </c>
      <c r="C8" s="15">
        <v>7</v>
      </c>
      <c r="D8" s="13">
        <v>56.13</v>
      </c>
      <c r="E8" s="15">
        <v>5</v>
      </c>
      <c r="F8" s="16">
        <v>869</v>
      </c>
      <c r="G8" s="17" t="s">
        <v>12</v>
      </c>
      <c r="H8" s="24">
        <v>48.2</v>
      </c>
      <c r="I8" s="15">
        <v>300</v>
      </c>
    </row>
    <row r="9" spans="1:9" s="2" customFormat="1" ht="24.95" customHeight="1">
      <c r="A9" s="13">
        <v>5</v>
      </c>
      <c r="B9" s="14" t="s">
        <v>18</v>
      </c>
      <c r="C9" s="15">
        <v>3</v>
      </c>
      <c r="D9" s="13">
        <v>55.89</v>
      </c>
      <c r="E9" s="15">
        <v>4</v>
      </c>
      <c r="F9" s="16">
        <v>867</v>
      </c>
      <c r="G9" s="17" t="s">
        <v>23</v>
      </c>
      <c r="H9" s="13">
        <v>47.53</v>
      </c>
      <c r="I9" s="15">
        <v>836</v>
      </c>
    </row>
    <row r="10" spans="1:9" s="2" customFormat="1" ht="24.95" customHeight="1">
      <c r="A10" s="13">
        <v>6</v>
      </c>
      <c r="B10" s="14" t="s">
        <v>19</v>
      </c>
      <c r="C10" s="15">
        <v>8</v>
      </c>
      <c r="D10" s="13">
        <v>56.24</v>
      </c>
      <c r="E10" s="15">
        <v>6</v>
      </c>
      <c r="F10" s="16">
        <f>847+1</f>
        <v>848</v>
      </c>
      <c r="G10" s="17" t="s">
        <v>27</v>
      </c>
      <c r="H10" s="13">
        <v>49.19</v>
      </c>
      <c r="I10" s="15">
        <v>729</v>
      </c>
    </row>
    <row r="11" spans="1:9" s="2" customFormat="1" ht="24.95" customHeight="1">
      <c r="A11" s="13">
        <v>7</v>
      </c>
      <c r="B11" s="14" t="s">
        <v>20</v>
      </c>
      <c r="C11" s="15">
        <v>2</v>
      </c>
      <c r="D11" s="13">
        <v>56.37</v>
      </c>
      <c r="E11" s="15">
        <v>7</v>
      </c>
      <c r="F11" s="16">
        <f>843</f>
        <v>843</v>
      </c>
      <c r="G11" s="17" t="s">
        <v>24</v>
      </c>
      <c r="H11" s="13">
        <v>47.65</v>
      </c>
      <c r="I11" s="15">
        <v>549</v>
      </c>
    </row>
    <row r="12" spans="1:9" s="2" customFormat="1" ht="24.95" customHeight="1">
      <c r="A12" s="13">
        <v>8</v>
      </c>
      <c r="B12" s="18" t="s">
        <v>21</v>
      </c>
      <c r="C12" s="19">
        <v>6</v>
      </c>
      <c r="D12" s="20">
        <v>58.25</v>
      </c>
      <c r="E12" s="19">
        <v>9</v>
      </c>
      <c r="F12" s="21">
        <f>823+4</f>
        <v>827</v>
      </c>
      <c r="G12" s="17" t="s">
        <v>26</v>
      </c>
      <c r="H12" s="20">
        <v>48.82</v>
      </c>
      <c r="I12" s="19">
        <v>695</v>
      </c>
    </row>
    <row r="13" spans="1:9" s="2" customFormat="1" ht="24.95" customHeight="1" thickBot="1">
      <c r="A13" s="3">
        <v>9</v>
      </c>
      <c r="B13" s="22" t="s">
        <v>22</v>
      </c>
      <c r="C13" s="4">
        <v>5</v>
      </c>
      <c r="D13" s="3">
        <v>56.82</v>
      </c>
      <c r="E13" s="4">
        <v>8</v>
      </c>
      <c r="F13" s="5">
        <v>818</v>
      </c>
      <c r="G13" s="4" t="s">
        <v>25</v>
      </c>
      <c r="H13" s="3">
        <v>49.84</v>
      </c>
      <c r="I13" s="4">
        <v>809</v>
      </c>
    </row>
  </sheetData>
  <mergeCells count="7">
    <mergeCell ref="A1:I1"/>
    <mergeCell ref="A3:A4"/>
    <mergeCell ref="B3:B4"/>
    <mergeCell ref="C3:C4"/>
    <mergeCell ref="D3:E3"/>
    <mergeCell ref="F3:G3"/>
    <mergeCell ref="H3:I3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Регистрация</vt:lpstr>
      <vt:lpstr>Квала</vt:lpstr>
      <vt:lpstr>Общие результаты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2013-09-16T18:39:15Z</dcterms:created>
  <dcterms:modified xsi:type="dcterms:W3CDTF">2013-09-17T14:43:08Z</dcterms:modified>
</cp:coreProperties>
</file>