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14" activeTab="27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23.09" sheetId="60" r:id="rId23"/>
    <sheet name="01.04 " sheetId="59" r:id="rId24"/>
    <sheet name="07.10" sheetId="61" r:id="rId25"/>
    <sheet name="14.10" sheetId="62" r:id="rId26"/>
    <sheet name="21.10" sheetId="63" r:id="rId27"/>
    <sheet name="04.11" sheetId="64" r:id="rId28"/>
    <sheet name="01.04 (26)" sheetId="65" r:id="rId29"/>
  </sheets>
  <calcPr calcId="145621"/>
</workbook>
</file>

<file path=xl/calcChain.xml><?xml version="1.0" encoding="utf-8"?>
<calcChain xmlns="http://schemas.openxmlformats.org/spreadsheetml/2006/main">
  <c r="G13" i="64" l="1"/>
  <c r="Z30" i="65"/>
  <c r="O31" i="65" s="1"/>
  <c r="X30" i="65"/>
  <c r="N31" i="65" s="1"/>
  <c r="V30" i="65"/>
  <c r="M31" i="65" s="1"/>
  <c r="T30" i="65"/>
  <c r="L31" i="65" s="1"/>
  <c r="R30" i="65"/>
  <c r="K31" i="65" s="1"/>
  <c r="P30" i="65"/>
  <c r="J31" i="65" s="1"/>
  <c r="N30" i="65"/>
  <c r="I31" i="65" s="1"/>
  <c r="L30" i="65"/>
  <c r="H31" i="65" s="1"/>
  <c r="J30" i="65"/>
  <c r="G31" i="65" s="1"/>
  <c r="H30" i="65"/>
  <c r="F31" i="65" s="1"/>
  <c r="F30" i="65"/>
  <c r="E31" i="65" s="1"/>
  <c r="D30" i="65"/>
  <c r="D31" i="65" s="1"/>
  <c r="AB29" i="65"/>
  <c r="AA29" i="65"/>
  <c r="Y29" i="65"/>
  <c r="W29" i="65"/>
  <c r="U29" i="65"/>
  <c r="S29" i="65"/>
  <c r="Q29" i="65"/>
  <c r="O29" i="65"/>
  <c r="M29" i="65"/>
  <c r="K29" i="65"/>
  <c r="I29" i="65"/>
  <c r="G29" i="65"/>
  <c r="E29" i="65"/>
  <c r="A29" i="65"/>
  <c r="AA28" i="65"/>
  <c r="Y28" i="65"/>
  <c r="W28" i="65"/>
  <c r="U28" i="65"/>
  <c r="S28" i="65"/>
  <c r="Q28" i="65"/>
  <c r="O28" i="65"/>
  <c r="M28" i="65"/>
  <c r="K28" i="65"/>
  <c r="I28" i="65"/>
  <c r="G28" i="65"/>
  <c r="E28" i="65"/>
  <c r="AB27" i="65"/>
  <c r="AA27" i="65"/>
  <c r="Y27" i="65"/>
  <c r="W27" i="65"/>
  <c r="U27" i="65"/>
  <c r="S27" i="65"/>
  <c r="Q27" i="65"/>
  <c r="O27" i="65"/>
  <c r="M27" i="65"/>
  <c r="K27" i="65"/>
  <c r="I27" i="65"/>
  <c r="G27" i="65"/>
  <c r="E27" i="65"/>
  <c r="AB26" i="65"/>
  <c r="AA26" i="65"/>
  <c r="Y26" i="65"/>
  <c r="W26" i="65"/>
  <c r="U26" i="65"/>
  <c r="S26" i="65"/>
  <c r="Q26" i="65"/>
  <c r="O26" i="65"/>
  <c r="M26" i="65"/>
  <c r="K26" i="65"/>
  <c r="I26" i="65"/>
  <c r="G26" i="65"/>
  <c r="E26" i="65"/>
  <c r="AB25" i="65"/>
  <c r="AA25" i="65"/>
  <c r="Y25" i="65"/>
  <c r="W25" i="65"/>
  <c r="U25" i="65"/>
  <c r="S25" i="65"/>
  <c r="Q25" i="65"/>
  <c r="O25" i="65"/>
  <c r="M25" i="65"/>
  <c r="K25" i="65"/>
  <c r="I25" i="65"/>
  <c r="G25" i="65"/>
  <c r="E25" i="65"/>
  <c r="AB24" i="65"/>
  <c r="AA24" i="65"/>
  <c r="Y24" i="65"/>
  <c r="W24" i="65"/>
  <c r="U24" i="65"/>
  <c r="S24" i="65"/>
  <c r="Q24" i="65"/>
  <c r="O24" i="65"/>
  <c r="M24" i="65"/>
  <c r="K24" i="65"/>
  <c r="I24" i="65"/>
  <c r="G24" i="65"/>
  <c r="E24" i="65"/>
  <c r="A24" i="65"/>
  <c r="AB23" i="65"/>
  <c r="AA23" i="65"/>
  <c r="Y23" i="65"/>
  <c r="W23" i="65"/>
  <c r="U23" i="65"/>
  <c r="S23" i="65"/>
  <c r="Q23" i="65"/>
  <c r="O23" i="65"/>
  <c r="M23" i="65"/>
  <c r="K23" i="65"/>
  <c r="I23" i="65"/>
  <c r="G23" i="65"/>
  <c r="E23" i="65"/>
  <c r="A23" i="65"/>
  <c r="AB22" i="65"/>
  <c r="AA22" i="65"/>
  <c r="Y22" i="65"/>
  <c r="W22" i="65"/>
  <c r="U22" i="65"/>
  <c r="S22" i="65"/>
  <c r="Q22" i="65"/>
  <c r="O22" i="65"/>
  <c r="M22" i="65"/>
  <c r="K22" i="65"/>
  <c r="I22" i="65"/>
  <c r="G22" i="65"/>
  <c r="E22" i="65"/>
  <c r="A22" i="65"/>
  <c r="AB21" i="65"/>
  <c r="AA21" i="65"/>
  <c r="Y21" i="65"/>
  <c r="W21" i="65"/>
  <c r="U21" i="65"/>
  <c r="S21" i="65"/>
  <c r="Q21" i="65"/>
  <c r="O21" i="65"/>
  <c r="M21" i="65"/>
  <c r="K21" i="65"/>
  <c r="I21" i="65"/>
  <c r="G21" i="65"/>
  <c r="E21" i="65"/>
  <c r="A21" i="65"/>
  <c r="AB20" i="65"/>
  <c r="AA20" i="65"/>
  <c r="Y20" i="65"/>
  <c r="W20" i="65"/>
  <c r="U20" i="65"/>
  <c r="S20" i="65"/>
  <c r="Q20" i="65"/>
  <c r="O20" i="65"/>
  <c r="M20" i="65"/>
  <c r="K20" i="65"/>
  <c r="I20" i="65"/>
  <c r="G20" i="65"/>
  <c r="E20" i="65"/>
  <c r="A20" i="65"/>
  <c r="AB19" i="65"/>
  <c r="AA19" i="65"/>
  <c r="Y19" i="65"/>
  <c r="W19" i="65"/>
  <c r="U19" i="65"/>
  <c r="S19" i="65"/>
  <c r="Q19" i="65"/>
  <c r="O19" i="65"/>
  <c r="M19" i="65"/>
  <c r="K19" i="65"/>
  <c r="I19" i="65"/>
  <c r="G19" i="65"/>
  <c r="E19" i="65"/>
  <c r="A19" i="65"/>
  <c r="AB18" i="65"/>
  <c r="AA18" i="65"/>
  <c r="Y18" i="65"/>
  <c r="W18" i="65"/>
  <c r="U18" i="65"/>
  <c r="S18" i="65"/>
  <c r="Q18" i="65"/>
  <c r="O18" i="65"/>
  <c r="M18" i="65"/>
  <c r="K18" i="65"/>
  <c r="I18" i="65"/>
  <c r="G18" i="65"/>
  <c r="E18" i="65"/>
  <c r="A18" i="65"/>
  <c r="AB17" i="65"/>
  <c r="AA17" i="65"/>
  <c r="Y17" i="65"/>
  <c r="W17" i="65"/>
  <c r="U17" i="65"/>
  <c r="S17" i="65"/>
  <c r="Q17" i="65"/>
  <c r="O17" i="65"/>
  <c r="M17" i="65"/>
  <c r="K17" i="65"/>
  <c r="I17" i="65"/>
  <c r="G17" i="65"/>
  <c r="E17" i="65"/>
  <c r="A17" i="65"/>
  <c r="AB16" i="65"/>
  <c r="AA16" i="65"/>
  <c r="Y16" i="65"/>
  <c r="W16" i="65"/>
  <c r="U16" i="65"/>
  <c r="S16" i="65"/>
  <c r="Q16" i="65"/>
  <c r="O16" i="65"/>
  <c r="M16" i="65"/>
  <c r="K16" i="65"/>
  <c r="I16" i="65"/>
  <c r="G16" i="65"/>
  <c r="E16" i="65"/>
  <c r="A16" i="65"/>
  <c r="AB15" i="65"/>
  <c r="AA15" i="65"/>
  <c r="Y15" i="65"/>
  <c r="W15" i="65"/>
  <c r="U15" i="65"/>
  <c r="S15" i="65"/>
  <c r="Q15" i="65"/>
  <c r="O15" i="65"/>
  <c r="M15" i="65"/>
  <c r="K15" i="65"/>
  <c r="I15" i="65"/>
  <c r="G15" i="65"/>
  <c r="E15" i="65"/>
  <c r="A15" i="65"/>
  <c r="AB14" i="65"/>
  <c r="AA14" i="65"/>
  <c r="Y14" i="65"/>
  <c r="W14" i="65"/>
  <c r="U14" i="65"/>
  <c r="S14" i="65"/>
  <c r="Q14" i="65"/>
  <c r="O14" i="65"/>
  <c r="M14" i="65"/>
  <c r="K14" i="65"/>
  <c r="I14" i="65"/>
  <c r="G14" i="65"/>
  <c r="E14" i="65"/>
  <c r="A14" i="65"/>
  <c r="AB13" i="65"/>
  <c r="AA13" i="65"/>
  <c r="Y13" i="65"/>
  <c r="W13" i="65"/>
  <c r="U13" i="65"/>
  <c r="S13" i="65"/>
  <c r="Q13" i="65"/>
  <c r="O13" i="65"/>
  <c r="M13" i="65"/>
  <c r="K13" i="65"/>
  <c r="I13" i="65"/>
  <c r="G13" i="65"/>
  <c r="E13" i="65"/>
  <c r="A13" i="65"/>
  <c r="AB12" i="65"/>
  <c r="AA12" i="65"/>
  <c r="Y12" i="65"/>
  <c r="W12" i="65"/>
  <c r="U12" i="65"/>
  <c r="S12" i="65"/>
  <c r="Q12" i="65"/>
  <c r="O12" i="65"/>
  <c r="M12" i="65"/>
  <c r="K12" i="65"/>
  <c r="I12" i="65"/>
  <c r="G12" i="65"/>
  <c r="E12" i="65"/>
  <c r="A12" i="65"/>
  <c r="AB11" i="65"/>
  <c r="AA11" i="65"/>
  <c r="Y11" i="65"/>
  <c r="W11" i="65"/>
  <c r="U11" i="65"/>
  <c r="S11" i="65"/>
  <c r="Q11" i="65"/>
  <c r="O11" i="65"/>
  <c r="M11" i="65"/>
  <c r="K11" i="65"/>
  <c r="I11" i="65"/>
  <c r="G11" i="65"/>
  <c r="E11" i="65"/>
  <c r="A11" i="65"/>
  <c r="AB10" i="65"/>
  <c r="AA10" i="65"/>
  <c r="Y10" i="65"/>
  <c r="W10" i="65"/>
  <c r="U10" i="65"/>
  <c r="S10" i="65"/>
  <c r="Q10" i="65"/>
  <c r="O10" i="65"/>
  <c r="M10" i="65"/>
  <c r="K10" i="65"/>
  <c r="I10" i="65"/>
  <c r="G10" i="65"/>
  <c r="E10" i="65"/>
  <c r="A10" i="65"/>
  <c r="AB9" i="65"/>
  <c r="AA9" i="65"/>
  <c r="Y9" i="65"/>
  <c r="W9" i="65"/>
  <c r="U9" i="65"/>
  <c r="S9" i="65"/>
  <c r="Q9" i="65"/>
  <c r="O9" i="65"/>
  <c r="M9" i="65"/>
  <c r="K9" i="65"/>
  <c r="I9" i="65"/>
  <c r="G9" i="65"/>
  <c r="E9" i="65"/>
  <c r="A9" i="65"/>
  <c r="AB8" i="65"/>
  <c r="AA8" i="65"/>
  <c r="Y8" i="65"/>
  <c r="W8" i="65"/>
  <c r="U8" i="65"/>
  <c r="S8" i="65"/>
  <c r="Q8" i="65"/>
  <c r="O8" i="65"/>
  <c r="M8" i="65"/>
  <c r="K8" i="65"/>
  <c r="I8" i="65"/>
  <c r="G8" i="65"/>
  <c r="E8" i="65"/>
  <c r="A8" i="65"/>
  <c r="AB7" i="65"/>
  <c r="AA7" i="65"/>
  <c r="Y7" i="65"/>
  <c r="W7" i="65"/>
  <c r="U7" i="65"/>
  <c r="S7" i="65"/>
  <c r="Q7" i="65"/>
  <c r="O7" i="65"/>
  <c r="M7" i="65"/>
  <c r="K7" i="65"/>
  <c r="I7" i="65"/>
  <c r="G7" i="65"/>
  <c r="E7" i="65"/>
  <c r="A7" i="65"/>
  <c r="AB6" i="65"/>
  <c r="AA6" i="65"/>
  <c r="Y6" i="65"/>
  <c r="W6" i="65"/>
  <c r="U6" i="65"/>
  <c r="S6" i="65"/>
  <c r="Q6" i="65"/>
  <c r="O6" i="65"/>
  <c r="M6" i="65"/>
  <c r="K6" i="65"/>
  <c r="I6" i="65"/>
  <c r="G6" i="65"/>
  <c r="E6" i="65"/>
  <c r="A6" i="65"/>
  <c r="AB5" i="65"/>
  <c r="AB30" i="65" s="1"/>
  <c r="AA5" i="65"/>
  <c r="Y5" i="65"/>
  <c r="W5" i="65"/>
  <c r="U5" i="65"/>
  <c r="S5" i="65"/>
  <c r="Q5" i="65"/>
  <c r="O5" i="65"/>
  <c r="M5" i="65"/>
  <c r="K5" i="65"/>
  <c r="I5" i="65"/>
  <c r="G5" i="65"/>
  <c r="E5" i="65"/>
  <c r="A5" i="65"/>
  <c r="A28" i="65" l="1"/>
  <c r="E30" i="65"/>
  <c r="G30" i="65"/>
  <c r="I30" i="65"/>
  <c r="K30" i="65"/>
  <c r="M30" i="65"/>
  <c r="O30" i="65"/>
  <c r="Q30" i="65"/>
  <c r="S30" i="65"/>
  <c r="U30" i="65"/>
  <c r="W30" i="65"/>
  <c r="Y30" i="65"/>
  <c r="AA30" i="65"/>
  <c r="Y19" i="63"/>
  <c r="Z30" i="64"/>
  <c r="O31" i="64" s="1"/>
  <c r="X30" i="64"/>
  <c r="N31" i="64" s="1"/>
  <c r="V30" i="64"/>
  <c r="M31" i="64" s="1"/>
  <c r="T30" i="64"/>
  <c r="L31" i="64" s="1"/>
  <c r="R30" i="64"/>
  <c r="K31" i="64" s="1"/>
  <c r="P30" i="64"/>
  <c r="J31" i="64" s="1"/>
  <c r="N30" i="64"/>
  <c r="I31" i="64" s="1"/>
  <c r="L30" i="64"/>
  <c r="H31" i="64" s="1"/>
  <c r="J30" i="64"/>
  <c r="G31" i="64" s="1"/>
  <c r="H30" i="64"/>
  <c r="F31" i="64" s="1"/>
  <c r="F30" i="64"/>
  <c r="E31" i="64" s="1"/>
  <c r="D30" i="64"/>
  <c r="D31" i="64" s="1"/>
  <c r="AA29" i="64"/>
  <c r="Y29" i="64"/>
  <c r="W29" i="64"/>
  <c r="U29" i="64"/>
  <c r="S29" i="64"/>
  <c r="Q29" i="64"/>
  <c r="O29" i="64"/>
  <c r="M29" i="64"/>
  <c r="K29" i="64"/>
  <c r="I29" i="64"/>
  <c r="G29" i="64"/>
  <c r="E29" i="64"/>
  <c r="AA28" i="64"/>
  <c r="Y28" i="64"/>
  <c r="W28" i="64"/>
  <c r="U28" i="64"/>
  <c r="S28" i="64"/>
  <c r="Q28" i="64"/>
  <c r="O28" i="64"/>
  <c r="M28" i="64"/>
  <c r="K28" i="64"/>
  <c r="I28" i="64"/>
  <c r="G28" i="64"/>
  <c r="E28" i="64"/>
  <c r="AA27" i="64"/>
  <c r="Y27" i="64"/>
  <c r="W27" i="64"/>
  <c r="U27" i="64"/>
  <c r="S27" i="64"/>
  <c r="Q27" i="64"/>
  <c r="O27" i="64"/>
  <c r="M27" i="64"/>
  <c r="K27" i="64"/>
  <c r="I27" i="64"/>
  <c r="G27" i="64"/>
  <c r="E27" i="64"/>
  <c r="AA26" i="64"/>
  <c r="Y26" i="64"/>
  <c r="W26" i="64"/>
  <c r="U26" i="64"/>
  <c r="S26" i="64"/>
  <c r="Q26" i="64"/>
  <c r="O26" i="64"/>
  <c r="M26" i="64"/>
  <c r="K26" i="64"/>
  <c r="I26" i="64"/>
  <c r="G26" i="64"/>
  <c r="E26" i="64"/>
  <c r="AA25" i="64"/>
  <c r="Y25" i="64"/>
  <c r="W25" i="64"/>
  <c r="U25" i="64"/>
  <c r="S25" i="64"/>
  <c r="Q25" i="64"/>
  <c r="O25" i="64"/>
  <c r="M25" i="64"/>
  <c r="K25" i="64"/>
  <c r="I25" i="64"/>
  <c r="G25" i="64"/>
  <c r="E25" i="64"/>
  <c r="AA24" i="64"/>
  <c r="Y24" i="64"/>
  <c r="W24" i="64"/>
  <c r="U24" i="64"/>
  <c r="S24" i="64"/>
  <c r="Q24" i="64"/>
  <c r="O24" i="64"/>
  <c r="M24" i="64"/>
  <c r="K24" i="64"/>
  <c r="I24" i="64"/>
  <c r="G24" i="64"/>
  <c r="E24" i="64"/>
  <c r="AA23" i="64"/>
  <c r="Y23" i="64"/>
  <c r="W23" i="64"/>
  <c r="U23" i="64"/>
  <c r="S23" i="64"/>
  <c r="Q23" i="64"/>
  <c r="O23" i="64"/>
  <c r="M23" i="64"/>
  <c r="K23" i="64"/>
  <c r="I23" i="64"/>
  <c r="G23" i="64"/>
  <c r="E23" i="64"/>
  <c r="AA22" i="64"/>
  <c r="Y22" i="64"/>
  <c r="W22" i="64"/>
  <c r="U22" i="64"/>
  <c r="S22" i="64"/>
  <c r="Q22" i="64"/>
  <c r="O22" i="64"/>
  <c r="M22" i="64"/>
  <c r="K22" i="64"/>
  <c r="I22" i="64"/>
  <c r="G22" i="64"/>
  <c r="E22" i="64"/>
  <c r="AA21" i="64"/>
  <c r="Y21" i="64"/>
  <c r="W21" i="64"/>
  <c r="U21" i="64"/>
  <c r="S21" i="64"/>
  <c r="Q21" i="64"/>
  <c r="O21" i="64"/>
  <c r="M21" i="64"/>
  <c r="K21" i="64"/>
  <c r="I21" i="64"/>
  <c r="G21" i="64"/>
  <c r="E21" i="64"/>
  <c r="AA20" i="64"/>
  <c r="Y20" i="64"/>
  <c r="W20" i="64"/>
  <c r="U20" i="64"/>
  <c r="S20" i="64"/>
  <c r="Q20" i="64"/>
  <c r="O20" i="64"/>
  <c r="M20" i="64"/>
  <c r="K20" i="64"/>
  <c r="I20" i="64"/>
  <c r="G20" i="64"/>
  <c r="E20" i="64"/>
  <c r="AA19" i="64"/>
  <c r="Y19" i="64"/>
  <c r="W19" i="64"/>
  <c r="U19" i="64"/>
  <c r="S19" i="64"/>
  <c r="Q19" i="64"/>
  <c r="O19" i="64"/>
  <c r="M19" i="64"/>
  <c r="K19" i="64"/>
  <c r="I19" i="64"/>
  <c r="G19" i="64"/>
  <c r="E19" i="64"/>
  <c r="AA18" i="64"/>
  <c r="Y18" i="64"/>
  <c r="W18" i="64"/>
  <c r="U18" i="64"/>
  <c r="S18" i="64"/>
  <c r="Q18" i="64"/>
  <c r="O18" i="64"/>
  <c r="M18" i="64"/>
  <c r="K18" i="64"/>
  <c r="I18" i="64"/>
  <c r="G18" i="64"/>
  <c r="E18" i="64"/>
  <c r="AA17" i="64"/>
  <c r="Y17" i="64"/>
  <c r="W17" i="64"/>
  <c r="U17" i="64"/>
  <c r="S17" i="64"/>
  <c r="Q17" i="64"/>
  <c r="O17" i="64"/>
  <c r="M17" i="64"/>
  <c r="K17" i="64"/>
  <c r="I17" i="64"/>
  <c r="G17" i="64"/>
  <c r="E17" i="64"/>
  <c r="AA16" i="64"/>
  <c r="Y16" i="64"/>
  <c r="W16" i="64"/>
  <c r="U16" i="64"/>
  <c r="S16" i="64"/>
  <c r="Q16" i="64"/>
  <c r="O16" i="64"/>
  <c r="M16" i="64"/>
  <c r="K16" i="64"/>
  <c r="I16" i="64"/>
  <c r="G16" i="64"/>
  <c r="E16" i="64"/>
  <c r="AA15" i="64"/>
  <c r="Y15" i="64"/>
  <c r="W15" i="64"/>
  <c r="U15" i="64"/>
  <c r="S15" i="64"/>
  <c r="Q15" i="64"/>
  <c r="O15" i="64"/>
  <c r="M15" i="64"/>
  <c r="K15" i="64"/>
  <c r="I15" i="64"/>
  <c r="G15" i="64"/>
  <c r="E15" i="64"/>
  <c r="AA6" i="64"/>
  <c r="Y6" i="64"/>
  <c r="W6" i="64"/>
  <c r="U6" i="64"/>
  <c r="S6" i="64"/>
  <c r="Q6" i="64"/>
  <c r="O6" i="64"/>
  <c r="M6" i="64"/>
  <c r="K6" i="64"/>
  <c r="I6" i="64"/>
  <c r="G6" i="64"/>
  <c r="E6" i="64"/>
  <c r="AA11" i="64"/>
  <c r="Y11" i="64"/>
  <c r="W11" i="64"/>
  <c r="U11" i="64"/>
  <c r="S11" i="64"/>
  <c r="Q11" i="64"/>
  <c r="O11" i="64"/>
  <c r="M11" i="64"/>
  <c r="K11" i="64"/>
  <c r="I11" i="64"/>
  <c r="G11" i="64"/>
  <c r="E11" i="64"/>
  <c r="AA5" i="64"/>
  <c r="Y5" i="64"/>
  <c r="W5" i="64"/>
  <c r="U5" i="64"/>
  <c r="S5" i="64"/>
  <c r="Q5" i="64"/>
  <c r="O5" i="64"/>
  <c r="M5" i="64"/>
  <c r="K5" i="64"/>
  <c r="I5" i="64"/>
  <c r="G5" i="64"/>
  <c r="E5" i="64"/>
  <c r="AA13" i="64"/>
  <c r="Y13" i="64"/>
  <c r="W13" i="64"/>
  <c r="U13" i="64"/>
  <c r="S13" i="64"/>
  <c r="Q13" i="64"/>
  <c r="O13" i="64"/>
  <c r="M13" i="64"/>
  <c r="K13" i="64"/>
  <c r="I13" i="64"/>
  <c r="E13" i="64"/>
  <c r="AA12" i="64"/>
  <c r="Y12" i="64"/>
  <c r="W12" i="64"/>
  <c r="U12" i="64"/>
  <c r="S12" i="64"/>
  <c r="Q12" i="64"/>
  <c r="O12" i="64"/>
  <c r="M12" i="64"/>
  <c r="K12" i="64"/>
  <c r="I12" i="64"/>
  <c r="G12" i="64"/>
  <c r="E12" i="64"/>
  <c r="AA10" i="64"/>
  <c r="Y10" i="64"/>
  <c r="W10" i="64"/>
  <c r="U10" i="64"/>
  <c r="S10" i="64"/>
  <c r="Q10" i="64"/>
  <c r="O10" i="64"/>
  <c r="M10" i="64"/>
  <c r="K10" i="64"/>
  <c r="I10" i="64"/>
  <c r="G10" i="64"/>
  <c r="E10" i="64"/>
  <c r="AA14" i="64"/>
  <c r="Y14" i="64"/>
  <c r="W14" i="64"/>
  <c r="U14" i="64"/>
  <c r="S14" i="64"/>
  <c r="Q14" i="64"/>
  <c r="O14" i="64"/>
  <c r="M14" i="64"/>
  <c r="K14" i="64"/>
  <c r="I14" i="64"/>
  <c r="G14" i="64"/>
  <c r="E14" i="64"/>
  <c r="AA7" i="64"/>
  <c r="Y7" i="64"/>
  <c r="W7" i="64"/>
  <c r="U7" i="64"/>
  <c r="S7" i="64"/>
  <c r="Q7" i="64"/>
  <c r="O7" i="64"/>
  <c r="M7" i="64"/>
  <c r="K7" i="64"/>
  <c r="I7" i="64"/>
  <c r="G7" i="64"/>
  <c r="E7" i="64"/>
  <c r="AA9" i="64"/>
  <c r="Y9" i="64"/>
  <c r="W9" i="64"/>
  <c r="U9" i="64"/>
  <c r="S9" i="64"/>
  <c r="Q9" i="64"/>
  <c r="O9" i="64"/>
  <c r="M9" i="64"/>
  <c r="K9" i="64"/>
  <c r="I9" i="64"/>
  <c r="G9" i="64"/>
  <c r="E9" i="64"/>
  <c r="AA8" i="64"/>
  <c r="Y8" i="64"/>
  <c r="W8" i="64"/>
  <c r="U8" i="64"/>
  <c r="S8" i="64"/>
  <c r="Q8" i="64"/>
  <c r="O8" i="64"/>
  <c r="M8" i="64"/>
  <c r="K8" i="64"/>
  <c r="I8" i="64"/>
  <c r="G8" i="64"/>
  <c r="E8" i="64"/>
  <c r="AB8" i="64" l="1"/>
  <c r="AB9" i="64"/>
  <c r="AB7" i="64"/>
  <c r="AB14" i="64"/>
  <c r="AB10" i="64"/>
  <c r="AB12" i="64"/>
  <c r="AB13" i="64"/>
  <c r="AB5" i="64"/>
  <c r="AB11" i="64"/>
  <c r="AB6" i="64"/>
  <c r="AB15" i="64"/>
  <c r="A15" i="64" s="1"/>
  <c r="AB16" i="64"/>
  <c r="A16" i="64" s="1"/>
  <c r="AB17" i="64"/>
  <c r="A17" i="64" s="1"/>
  <c r="AB18" i="64"/>
  <c r="A18" i="64" s="1"/>
  <c r="AB19" i="64"/>
  <c r="A19" i="64" s="1"/>
  <c r="AB20" i="64"/>
  <c r="A20" i="64" s="1"/>
  <c r="AB21" i="64"/>
  <c r="A21" i="64" s="1"/>
  <c r="AB22" i="64"/>
  <c r="A22" i="64" s="1"/>
  <c r="AB23" i="64"/>
  <c r="A23" i="64" s="1"/>
  <c r="AB24" i="64"/>
  <c r="A24" i="64" s="1"/>
  <c r="AB25" i="64"/>
  <c r="AB26" i="64"/>
  <c r="AB27" i="64"/>
  <c r="AB29" i="64"/>
  <c r="A29" i="64" s="1"/>
  <c r="E30" i="64"/>
  <c r="G30" i="64"/>
  <c r="I30" i="64"/>
  <c r="K30" i="64"/>
  <c r="M30" i="64"/>
  <c r="O30" i="64"/>
  <c r="Q30" i="64"/>
  <c r="S30" i="64"/>
  <c r="U30" i="64"/>
  <c r="W30" i="64"/>
  <c r="Y30" i="64"/>
  <c r="AA30" i="64"/>
  <c r="A5" i="64" l="1"/>
  <c r="A13" i="64"/>
  <c r="A14" i="64"/>
  <c r="A12" i="64"/>
  <c r="A11" i="64"/>
  <c r="A10" i="64"/>
  <c r="AB30" i="64"/>
  <c r="A28" i="64"/>
  <c r="A9" i="64"/>
  <c r="A8" i="64"/>
  <c r="A7" i="64"/>
  <c r="A6" i="64"/>
  <c r="Y14" i="62"/>
  <c r="Z30" i="63"/>
  <c r="O31" i="63" s="1"/>
  <c r="X30" i="63"/>
  <c r="N31" i="63" s="1"/>
  <c r="V30" i="63"/>
  <c r="M31" i="63" s="1"/>
  <c r="T30" i="63"/>
  <c r="L31" i="63" s="1"/>
  <c r="R30" i="63"/>
  <c r="K31" i="63" s="1"/>
  <c r="P30" i="63"/>
  <c r="J31" i="63" s="1"/>
  <c r="N30" i="63"/>
  <c r="I31" i="63" s="1"/>
  <c r="L30" i="63"/>
  <c r="J30" i="63"/>
  <c r="G31" i="63" s="1"/>
  <c r="H30" i="63"/>
  <c r="F31" i="63" s="1"/>
  <c r="F30" i="63"/>
  <c r="E31" i="63" s="1"/>
  <c r="D30" i="63"/>
  <c r="AA29" i="63"/>
  <c r="Y29" i="63"/>
  <c r="W29" i="63"/>
  <c r="U29" i="63"/>
  <c r="S29" i="63"/>
  <c r="Q29" i="63"/>
  <c r="O29" i="63"/>
  <c r="M29" i="63"/>
  <c r="K29" i="63"/>
  <c r="I29" i="63"/>
  <c r="G29" i="63"/>
  <c r="E29" i="63"/>
  <c r="AA28" i="63"/>
  <c r="Y28" i="63"/>
  <c r="W28" i="63"/>
  <c r="U28" i="63"/>
  <c r="S28" i="63"/>
  <c r="Q28" i="63"/>
  <c r="O28" i="63"/>
  <c r="M28" i="63"/>
  <c r="K28" i="63"/>
  <c r="I28" i="63"/>
  <c r="G28" i="63"/>
  <c r="E28" i="63"/>
  <c r="AA27" i="63"/>
  <c r="Y27" i="63"/>
  <c r="W27" i="63"/>
  <c r="U27" i="63"/>
  <c r="S27" i="63"/>
  <c r="Q27" i="63"/>
  <c r="O27" i="63"/>
  <c r="M27" i="63"/>
  <c r="K27" i="63"/>
  <c r="I27" i="63"/>
  <c r="G27" i="63"/>
  <c r="E27" i="63"/>
  <c r="AA26" i="63"/>
  <c r="Y26" i="63"/>
  <c r="W26" i="63"/>
  <c r="U26" i="63"/>
  <c r="S26" i="63"/>
  <c r="Q26" i="63"/>
  <c r="O26" i="63"/>
  <c r="M26" i="63"/>
  <c r="K26" i="63"/>
  <c r="I26" i="63"/>
  <c r="G26" i="63"/>
  <c r="E26" i="63"/>
  <c r="AA25" i="63"/>
  <c r="Y25" i="63"/>
  <c r="W25" i="63"/>
  <c r="U25" i="63"/>
  <c r="S25" i="63"/>
  <c r="Q25" i="63"/>
  <c r="O25" i="63"/>
  <c r="M25" i="63"/>
  <c r="K25" i="63"/>
  <c r="I25" i="63"/>
  <c r="G25" i="63"/>
  <c r="E25" i="63"/>
  <c r="AA24" i="63"/>
  <c r="Y24" i="63"/>
  <c r="W24" i="63"/>
  <c r="U24" i="63"/>
  <c r="S24" i="63"/>
  <c r="Q24" i="63"/>
  <c r="O24" i="63"/>
  <c r="M24" i="63"/>
  <c r="K24" i="63"/>
  <c r="I24" i="63"/>
  <c r="G24" i="63"/>
  <c r="E24" i="63"/>
  <c r="AA23" i="63"/>
  <c r="Y23" i="63"/>
  <c r="W23" i="63"/>
  <c r="U23" i="63"/>
  <c r="S23" i="63"/>
  <c r="Q23" i="63"/>
  <c r="O23" i="63"/>
  <c r="M23" i="63"/>
  <c r="K23" i="63"/>
  <c r="I23" i="63"/>
  <c r="G23" i="63"/>
  <c r="E23" i="63"/>
  <c r="AA22" i="63"/>
  <c r="Y22" i="63"/>
  <c r="W22" i="63"/>
  <c r="U22" i="63"/>
  <c r="S22" i="63"/>
  <c r="Q22" i="63"/>
  <c r="O22" i="63"/>
  <c r="M22" i="63"/>
  <c r="K22" i="63"/>
  <c r="I22" i="63"/>
  <c r="G22" i="63"/>
  <c r="E22" i="63"/>
  <c r="AA21" i="63"/>
  <c r="Y21" i="63"/>
  <c r="W21" i="63"/>
  <c r="U21" i="63"/>
  <c r="S21" i="63"/>
  <c r="Q21" i="63"/>
  <c r="O21" i="63"/>
  <c r="M21" i="63"/>
  <c r="K21" i="63"/>
  <c r="I21" i="63"/>
  <c r="G21" i="63"/>
  <c r="E21" i="63"/>
  <c r="AA5" i="63"/>
  <c r="Y5" i="63"/>
  <c r="W5" i="63"/>
  <c r="U5" i="63"/>
  <c r="S5" i="63"/>
  <c r="Q5" i="63"/>
  <c r="O5" i="63"/>
  <c r="M5" i="63"/>
  <c r="K5" i="63"/>
  <c r="I5" i="63"/>
  <c r="G5" i="63"/>
  <c r="E5" i="63"/>
  <c r="AA19" i="63"/>
  <c r="W19" i="63"/>
  <c r="U19" i="63"/>
  <c r="S19" i="63"/>
  <c r="Q19" i="63"/>
  <c r="O19" i="63"/>
  <c r="M19" i="63"/>
  <c r="K19" i="63"/>
  <c r="I19" i="63"/>
  <c r="G19" i="63"/>
  <c r="E19" i="63"/>
  <c r="AA9" i="63"/>
  <c r="Y9" i="63"/>
  <c r="W9" i="63"/>
  <c r="U9" i="63"/>
  <c r="S9" i="63"/>
  <c r="Q9" i="63"/>
  <c r="O9" i="63"/>
  <c r="M9" i="63"/>
  <c r="K9" i="63"/>
  <c r="I9" i="63"/>
  <c r="G9" i="63"/>
  <c r="E9" i="63"/>
  <c r="AA8" i="63"/>
  <c r="Y8" i="63"/>
  <c r="W8" i="63"/>
  <c r="U8" i="63"/>
  <c r="S8" i="63"/>
  <c r="Q8" i="63"/>
  <c r="O8" i="63"/>
  <c r="M8" i="63"/>
  <c r="K8" i="63"/>
  <c r="I8" i="63"/>
  <c r="G8" i="63"/>
  <c r="E8" i="63"/>
  <c r="AA11" i="63"/>
  <c r="Y11" i="63"/>
  <c r="W11" i="63"/>
  <c r="U11" i="63"/>
  <c r="S11" i="63"/>
  <c r="Q11" i="63"/>
  <c r="O11" i="63"/>
  <c r="M11" i="63"/>
  <c r="K11" i="63"/>
  <c r="I11" i="63"/>
  <c r="G11" i="63"/>
  <c r="E11" i="63"/>
  <c r="AA12" i="63"/>
  <c r="Y12" i="63"/>
  <c r="W12" i="63"/>
  <c r="U12" i="63"/>
  <c r="S12" i="63"/>
  <c r="Q12" i="63"/>
  <c r="O12" i="63"/>
  <c r="M12" i="63"/>
  <c r="K12" i="63"/>
  <c r="I12" i="63"/>
  <c r="G12" i="63"/>
  <c r="E12" i="63"/>
  <c r="AA10" i="63"/>
  <c r="Y10" i="63"/>
  <c r="W10" i="63"/>
  <c r="U10" i="63"/>
  <c r="S10" i="63"/>
  <c r="Q10" i="63"/>
  <c r="O10" i="63"/>
  <c r="M10" i="63"/>
  <c r="K10" i="63"/>
  <c r="I10" i="63"/>
  <c r="G10" i="63"/>
  <c r="E10" i="63"/>
  <c r="AA6" i="63"/>
  <c r="Y6" i="63"/>
  <c r="W6" i="63"/>
  <c r="U6" i="63"/>
  <c r="S6" i="63"/>
  <c r="Q6" i="63"/>
  <c r="O6" i="63"/>
  <c r="M6" i="63"/>
  <c r="K6" i="63"/>
  <c r="I6" i="63"/>
  <c r="G6" i="63"/>
  <c r="E6" i="63"/>
  <c r="AA16" i="63"/>
  <c r="Y16" i="63"/>
  <c r="W16" i="63"/>
  <c r="U16" i="63"/>
  <c r="S16" i="63"/>
  <c r="Q16" i="63"/>
  <c r="O16" i="63"/>
  <c r="M16" i="63"/>
  <c r="K16" i="63"/>
  <c r="I16" i="63"/>
  <c r="G16" i="63"/>
  <c r="E16" i="63"/>
  <c r="AA18" i="63"/>
  <c r="Y18" i="63"/>
  <c r="W18" i="63"/>
  <c r="U18" i="63"/>
  <c r="S18" i="63"/>
  <c r="Q18" i="63"/>
  <c r="O18" i="63"/>
  <c r="M18" i="63"/>
  <c r="K18" i="63"/>
  <c r="I18" i="63"/>
  <c r="G18" i="63"/>
  <c r="E18" i="63"/>
  <c r="AA7" i="63"/>
  <c r="Y7" i="63"/>
  <c r="W7" i="63"/>
  <c r="U7" i="63"/>
  <c r="S7" i="63"/>
  <c r="Q7" i="63"/>
  <c r="O7" i="63"/>
  <c r="M7" i="63"/>
  <c r="K7" i="63"/>
  <c r="I7" i="63"/>
  <c r="G7" i="63"/>
  <c r="E7" i="63"/>
  <c r="AA20" i="63"/>
  <c r="Y20" i="63"/>
  <c r="W20" i="63"/>
  <c r="U20" i="63"/>
  <c r="S20" i="63"/>
  <c r="Q20" i="63"/>
  <c r="O20" i="63"/>
  <c r="M20" i="63"/>
  <c r="K20" i="63"/>
  <c r="I20" i="63"/>
  <c r="G20" i="63"/>
  <c r="E20" i="63"/>
  <c r="AA13" i="63"/>
  <c r="Y13" i="63"/>
  <c r="W13" i="63"/>
  <c r="U13" i="63"/>
  <c r="S13" i="63"/>
  <c r="Q13" i="63"/>
  <c r="O13" i="63"/>
  <c r="M13" i="63"/>
  <c r="K13" i="63"/>
  <c r="I13" i="63"/>
  <c r="G13" i="63"/>
  <c r="E13" i="63"/>
  <c r="AA17" i="63"/>
  <c r="Y17" i="63"/>
  <c r="W17" i="63"/>
  <c r="U17" i="63"/>
  <c r="S17" i="63"/>
  <c r="Q17" i="63"/>
  <c r="O17" i="63"/>
  <c r="M17" i="63"/>
  <c r="K17" i="63"/>
  <c r="I17" i="63"/>
  <c r="G17" i="63"/>
  <c r="E17" i="63"/>
  <c r="AA15" i="63"/>
  <c r="Y15" i="63"/>
  <c r="W15" i="63"/>
  <c r="U15" i="63"/>
  <c r="S15" i="63"/>
  <c r="Q15" i="63"/>
  <c r="O15" i="63"/>
  <c r="M15" i="63"/>
  <c r="K15" i="63"/>
  <c r="I15" i="63"/>
  <c r="G15" i="63"/>
  <c r="E15" i="63"/>
  <c r="AA14" i="63"/>
  <c r="Y14" i="63"/>
  <c r="W14" i="63"/>
  <c r="U14" i="63"/>
  <c r="S14" i="63"/>
  <c r="Q14" i="63"/>
  <c r="O14" i="63"/>
  <c r="M14" i="63"/>
  <c r="K14" i="63"/>
  <c r="I14" i="63"/>
  <c r="G14" i="63"/>
  <c r="E14" i="63"/>
  <c r="AB5" i="63" l="1"/>
  <c r="AB14" i="63"/>
  <c r="AB15" i="63"/>
  <c r="AB17" i="63"/>
  <c r="AB13" i="63"/>
  <c r="AB20" i="63"/>
  <c r="AB7" i="63"/>
  <c r="AB18" i="63"/>
  <c r="AB16" i="63"/>
  <c r="AB6" i="63"/>
  <c r="AB10" i="63"/>
  <c r="AB12" i="63"/>
  <c r="AB8" i="63"/>
  <c r="AB9" i="63"/>
  <c r="AB19" i="63"/>
  <c r="AB21" i="63"/>
  <c r="A21" i="63" s="1"/>
  <c r="AB22" i="63"/>
  <c r="A22" i="63" s="1"/>
  <c r="AB23" i="63"/>
  <c r="A23" i="63" s="1"/>
  <c r="AB24" i="63"/>
  <c r="A24" i="63" s="1"/>
  <c r="AB11" i="63"/>
  <c r="AB25" i="63"/>
  <c r="AB26" i="63"/>
  <c r="AB27" i="63"/>
  <c r="AB29" i="63"/>
  <c r="A29" i="63" s="1"/>
  <c r="D31" i="63"/>
  <c r="H31" i="63"/>
  <c r="Z30" i="62"/>
  <c r="O31" i="62" s="1"/>
  <c r="X30" i="62"/>
  <c r="N31" i="62" s="1"/>
  <c r="V30" i="62"/>
  <c r="M31" i="62" s="1"/>
  <c r="T30" i="62"/>
  <c r="L31" i="62" s="1"/>
  <c r="R30" i="62"/>
  <c r="K31" i="62" s="1"/>
  <c r="P30" i="62"/>
  <c r="J31" i="62" s="1"/>
  <c r="N30" i="62"/>
  <c r="I31" i="62" s="1"/>
  <c r="L30" i="62"/>
  <c r="H31" i="62" s="1"/>
  <c r="J30" i="62"/>
  <c r="G31" i="62" s="1"/>
  <c r="H30" i="62"/>
  <c r="F31" i="62" s="1"/>
  <c r="F30" i="62"/>
  <c r="E31" i="62" s="1"/>
  <c r="D30" i="62"/>
  <c r="D31" i="62" s="1"/>
  <c r="AA29" i="62"/>
  <c r="Y29" i="62"/>
  <c r="W29" i="62"/>
  <c r="U29" i="62"/>
  <c r="S29" i="62"/>
  <c r="Q29" i="62"/>
  <c r="O29" i="62"/>
  <c r="M29" i="62"/>
  <c r="K29" i="62"/>
  <c r="I29" i="62"/>
  <c r="G29" i="62"/>
  <c r="E29" i="62"/>
  <c r="AA28" i="62"/>
  <c r="Y28" i="62"/>
  <c r="W28" i="62"/>
  <c r="U28" i="62"/>
  <c r="S28" i="62"/>
  <c r="Q28" i="62"/>
  <c r="O28" i="62"/>
  <c r="M28" i="62"/>
  <c r="K28" i="62"/>
  <c r="I28" i="62"/>
  <c r="G28" i="62"/>
  <c r="E28" i="62"/>
  <c r="AA27" i="62"/>
  <c r="Y27" i="62"/>
  <c r="W27" i="62"/>
  <c r="U27" i="62"/>
  <c r="S27" i="62"/>
  <c r="Q27" i="62"/>
  <c r="O27" i="62"/>
  <c r="M27" i="62"/>
  <c r="K27" i="62"/>
  <c r="I27" i="62"/>
  <c r="G27" i="62"/>
  <c r="E27" i="62"/>
  <c r="AA26" i="62"/>
  <c r="Y26" i="62"/>
  <c r="W26" i="62"/>
  <c r="U26" i="62"/>
  <c r="S26" i="62"/>
  <c r="Q26" i="62"/>
  <c r="O26" i="62"/>
  <c r="M26" i="62"/>
  <c r="K26" i="62"/>
  <c r="I26" i="62"/>
  <c r="G26" i="62"/>
  <c r="E26" i="62"/>
  <c r="AA25" i="62"/>
  <c r="Y25" i="62"/>
  <c r="W25" i="62"/>
  <c r="U25" i="62"/>
  <c r="S25" i="62"/>
  <c r="Q25" i="62"/>
  <c r="O25" i="62"/>
  <c r="M25" i="62"/>
  <c r="K25" i="62"/>
  <c r="I25" i="62"/>
  <c r="G25" i="62"/>
  <c r="E25" i="62"/>
  <c r="AA24" i="62"/>
  <c r="Y24" i="62"/>
  <c r="W24" i="62"/>
  <c r="U24" i="62"/>
  <c r="S24" i="62"/>
  <c r="Q24" i="62"/>
  <c r="O24" i="62"/>
  <c r="M24" i="62"/>
  <c r="K24" i="62"/>
  <c r="I24" i="62"/>
  <c r="G24" i="62"/>
  <c r="E24" i="62"/>
  <c r="AA23" i="62"/>
  <c r="Y23" i="62"/>
  <c r="W23" i="62"/>
  <c r="U23" i="62"/>
  <c r="S23" i="62"/>
  <c r="Q23" i="62"/>
  <c r="O23" i="62"/>
  <c r="M23" i="62"/>
  <c r="K23" i="62"/>
  <c r="I23" i="62"/>
  <c r="G23" i="62"/>
  <c r="E23" i="62"/>
  <c r="AA22" i="62"/>
  <c r="Y22" i="62"/>
  <c r="W22" i="62"/>
  <c r="U22" i="62"/>
  <c r="S22" i="62"/>
  <c r="Q22" i="62"/>
  <c r="O22" i="62"/>
  <c r="M22" i="62"/>
  <c r="K22" i="62"/>
  <c r="I22" i="62"/>
  <c r="G22" i="62"/>
  <c r="E22" i="62"/>
  <c r="AA21" i="62"/>
  <c r="Y21" i="62"/>
  <c r="W21" i="62"/>
  <c r="U21" i="62"/>
  <c r="S21" i="62"/>
  <c r="Q21" i="62"/>
  <c r="O21" i="62"/>
  <c r="M21" i="62"/>
  <c r="K21" i="62"/>
  <c r="I21" i="62"/>
  <c r="G21" i="62"/>
  <c r="E21" i="62"/>
  <c r="AA20" i="62"/>
  <c r="Y20" i="62"/>
  <c r="W20" i="62"/>
  <c r="U20" i="62"/>
  <c r="S20" i="62"/>
  <c r="Q20" i="62"/>
  <c r="O20" i="62"/>
  <c r="M20" i="62"/>
  <c r="K20" i="62"/>
  <c r="I20" i="62"/>
  <c r="G20" i="62"/>
  <c r="E20" i="62"/>
  <c r="AA19" i="62"/>
  <c r="Y19" i="62"/>
  <c r="W19" i="62"/>
  <c r="U19" i="62"/>
  <c r="S19" i="62"/>
  <c r="Q19" i="62"/>
  <c r="O19" i="62"/>
  <c r="M19" i="62"/>
  <c r="K19" i="62"/>
  <c r="I19" i="62"/>
  <c r="G19" i="62"/>
  <c r="E19" i="62"/>
  <c r="AA18" i="62"/>
  <c r="Y18" i="62"/>
  <c r="W18" i="62"/>
  <c r="U18" i="62"/>
  <c r="S18" i="62"/>
  <c r="Q18" i="62"/>
  <c r="O18" i="62"/>
  <c r="M18" i="62"/>
  <c r="K18" i="62"/>
  <c r="I18" i="62"/>
  <c r="G18" i="62"/>
  <c r="E18" i="62"/>
  <c r="AA5" i="62"/>
  <c r="Y5" i="62"/>
  <c r="W5" i="62"/>
  <c r="U5" i="62"/>
  <c r="S5" i="62"/>
  <c r="Q5" i="62"/>
  <c r="O5" i="62"/>
  <c r="M5" i="62"/>
  <c r="K5" i="62"/>
  <c r="I5" i="62"/>
  <c r="G5" i="62"/>
  <c r="E5" i="62"/>
  <c r="AA8" i="62"/>
  <c r="Y8" i="62"/>
  <c r="W8" i="62"/>
  <c r="U8" i="62"/>
  <c r="S8" i="62"/>
  <c r="Q8" i="62"/>
  <c r="O8" i="62"/>
  <c r="M8" i="62"/>
  <c r="K8" i="62"/>
  <c r="I8" i="62"/>
  <c r="G8" i="62"/>
  <c r="E8" i="62"/>
  <c r="AA15" i="62"/>
  <c r="Y15" i="62"/>
  <c r="W15" i="62"/>
  <c r="U15" i="62"/>
  <c r="S15" i="62"/>
  <c r="Q15" i="62"/>
  <c r="O15" i="62"/>
  <c r="M15" i="62"/>
  <c r="K15" i="62"/>
  <c r="I15" i="62"/>
  <c r="G15" i="62"/>
  <c r="E15" i="62"/>
  <c r="AA14" i="62"/>
  <c r="W14" i="62"/>
  <c r="U14" i="62"/>
  <c r="S14" i="62"/>
  <c r="Q14" i="62"/>
  <c r="O14" i="62"/>
  <c r="M14" i="62"/>
  <c r="K14" i="62"/>
  <c r="I14" i="62"/>
  <c r="G14" i="62"/>
  <c r="E14" i="62"/>
  <c r="AA12" i="62"/>
  <c r="Y12" i="62"/>
  <c r="W12" i="62"/>
  <c r="U12" i="62"/>
  <c r="S12" i="62"/>
  <c r="Q12" i="62"/>
  <c r="O12" i="62"/>
  <c r="M12" i="62"/>
  <c r="K12" i="62"/>
  <c r="I12" i="62"/>
  <c r="G12" i="62"/>
  <c r="E12" i="62"/>
  <c r="AA6" i="62"/>
  <c r="Y6" i="62"/>
  <c r="W6" i="62"/>
  <c r="U6" i="62"/>
  <c r="S6" i="62"/>
  <c r="Q6" i="62"/>
  <c r="O6" i="62"/>
  <c r="M6" i="62"/>
  <c r="K6" i="62"/>
  <c r="I6" i="62"/>
  <c r="G6" i="62"/>
  <c r="E6" i="62"/>
  <c r="AA10" i="62"/>
  <c r="Y10" i="62"/>
  <c r="W10" i="62"/>
  <c r="U10" i="62"/>
  <c r="S10" i="62"/>
  <c r="Q10" i="62"/>
  <c r="O10" i="62"/>
  <c r="M10" i="62"/>
  <c r="K10" i="62"/>
  <c r="I10" i="62"/>
  <c r="G10" i="62"/>
  <c r="E10" i="62"/>
  <c r="AA9" i="62"/>
  <c r="Y9" i="62"/>
  <c r="W9" i="62"/>
  <c r="U9" i="62"/>
  <c r="S9" i="62"/>
  <c r="Q9" i="62"/>
  <c r="O9" i="62"/>
  <c r="M9" i="62"/>
  <c r="K9" i="62"/>
  <c r="I9" i="62"/>
  <c r="G9" i="62"/>
  <c r="E9" i="62"/>
  <c r="AA7" i="62"/>
  <c r="Y7" i="62"/>
  <c r="W7" i="62"/>
  <c r="U7" i="62"/>
  <c r="S7" i="62"/>
  <c r="Q7" i="62"/>
  <c r="O7" i="62"/>
  <c r="M7" i="62"/>
  <c r="K7" i="62"/>
  <c r="I7" i="62"/>
  <c r="G7" i="62"/>
  <c r="E7" i="62"/>
  <c r="AA16" i="62"/>
  <c r="Y16" i="62"/>
  <c r="W16" i="62"/>
  <c r="U16" i="62"/>
  <c r="S16" i="62"/>
  <c r="Q16" i="62"/>
  <c r="O16" i="62"/>
  <c r="M16" i="62"/>
  <c r="K16" i="62"/>
  <c r="I16" i="62"/>
  <c r="G16" i="62"/>
  <c r="E16" i="62"/>
  <c r="AA17" i="62"/>
  <c r="Y17" i="62"/>
  <c r="W17" i="62"/>
  <c r="U17" i="62"/>
  <c r="S17" i="62"/>
  <c r="Q17" i="62"/>
  <c r="O17" i="62"/>
  <c r="M17" i="62"/>
  <c r="K17" i="62"/>
  <c r="I17" i="62"/>
  <c r="G17" i="62"/>
  <c r="E17" i="62"/>
  <c r="AA11" i="62"/>
  <c r="Y11" i="62"/>
  <c r="W11" i="62"/>
  <c r="U11" i="62"/>
  <c r="S11" i="62"/>
  <c r="Q11" i="62"/>
  <c r="O11" i="62"/>
  <c r="M11" i="62"/>
  <c r="K11" i="62"/>
  <c r="I11" i="62"/>
  <c r="G11" i="62"/>
  <c r="E11" i="62"/>
  <c r="AA13" i="62"/>
  <c r="Y13" i="62"/>
  <c r="W13" i="62"/>
  <c r="U13" i="62"/>
  <c r="S13" i="62"/>
  <c r="Q13" i="62"/>
  <c r="O13" i="62"/>
  <c r="M13" i="62"/>
  <c r="K13" i="62"/>
  <c r="I13" i="62"/>
  <c r="G13" i="62"/>
  <c r="E13" i="62"/>
  <c r="AA30" i="63" l="1"/>
  <c r="Y30" i="63"/>
  <c r="W30" i="63"/>
  <c r="A6" i="63"/>
  <c r="A28" i="63"/>
  <c r="U30" i="63"/>
  <c r="A7" i="63"/>
  <c r="A5" i="63"/>
  <c r="S30" i="63"/>
  <c r="A20" i="63"/>
  <c r="A16" i="63"/>
  <c r="O30" i="63"/>
  <c r="Q30" i="63"/>
  <c r="A9" i="63"/>
  <c r="A10" i="63"/>
  <c r="A19" i="63"/>
  <c r="A17" i="63"/>
  <c r="A18" i="63"/>
  <c r="A15" i="63"/>
  <c r="A12" i="63"/>
  <c r="A13" i="63"/>
  <c r="A11" i="63"/>
  <c r="A8" i="63"/>
  <c r="A14" i="63"/>
  <c r="G30" i="63"/>
  <c r="E30" i="63"/>
  <c r="AB30" i="63"/>
  <c r="K30" i="63"/>
  <c r="M30" i="63"/>
  <c r="I30" i="63"/>
  <c r="AB13" i="62"/>
  <c r="AB11" i="62"/>
  <c r="AB17" i="62"/>
  <c r="AB16" i="62"/>
  <c r="AB7" i="62"/>
  <c r="AB9" i="62"/>
  <c r="AB10" i="62"/>
  <c r="AB6" i="62"/>
  <c r="AB12" i="62"/>
  <c r="AB14" i="62"/>
  <c r="AB15" i="62"/>
  <c r="AB8" i="62"/>
  <c r="AB5" i="62"/>
  <c r="AB18" i="62"/>
  <c r="A18" i="62" s="1"/>
  <c r="AB19" i="62"/>
  <c r="A19" i="62" s="1"/>
  <c r="AB20" i="62"/>
  <c r="A20" i="62" s="1"/>
  <c r="AB21" i="62"/>
  <c r="A21" i="62" s="1"/>
  <c r="AB23" i="62"/>
  <c r="A23" i="62" s="1"/>
  <c r="AB25" i="62"/>
  <c r="AB27" i="62"/>
  <c r="AB29" i="62"/>
  <c r="A29" i="62" s="1"/>
  <c r="AB24" i="62"/>
  <c r="A24" i="62" s="1"/>
  <c r="AB26" i="62"/>
  <c r="AB22" i="62"/>
  <c r="A22" i="62" s="1"/>
  <c r="E30" i="62"/>
  <c r="G30" i="62"/>
  <c r="I30" i="62"/>
  <c r="K30" i="62"/>
  <c r="M30" i="62"/>
  <c r="O30" i="62"/>
  <c r="Q30" i="62"/>
  <c r="S30" i="62"/>
  <c r="U30" i="62"/>
  <c r="W30" i="62"/>
  <c r="Y30" i="62"/>
  <c r="AA30" i="62"/>
  <c r="A8" i="62" l="1"/>
  <c r="A9" i="62"/>
  <c r="A28" i="62"/>
  <c r="A16" i="62"/>
  <c r="A6" i="62"/>
  <c r="A5" i="62"/>
  <c r="A17" i="62"/>
  <c r="A12" i="62"/>
  <c r="A7" i="62"/>
  <c r="A10" i="62"/>
  <c r="A14" i="62"/>
  <c r="A15" i="62"/>
  <c r="A13" i="62"/>
  <c r="A11" i="62"/>
  <c r="AB30" i="62"/>
  <c r="U10" i="59"/>
  <c r="W16" i="59"/>
  <c r="Z30" i="61"/>
  <c r="O31" i="61" s="1"/>
  <c r="X30" i="61"/>
  <c r="N31" i="61" s="1"/>
  <c r="V30" i="61"/>
  <c r="M31" i="61" s="1"/>
  <c r="T30" i="61"/>
  <c r="L31" i="61" s="1"/>
  <c r="R30" i="61"/>
  <c r="K31" i="61" s="1"/>
  <c r="P30" i="61"/>
  <c r="J31" i="61" s="1"/>
  <c r="N30" i="61"/>
  <c r="I31" i="61" s="1"/>
  <c r="L30" i="61"/>
  <c r="H31" i="61" s="1"/>
  <c r="J30" i="61"/>
  <c r="G31" i="61" s="1"/>
  <c r="H30" i="61"/>
  <c r="F31" i="61" s="1"/>
  <c r="F30" i="61"/>
  <c r="E31" i="61" s="1"/>
  <c r="D30" i="61"/>
  <c r="D31" i="61" s="1"/>
  <c r="AA29" i="61"/>
  <c r="Y29" i="61"/>
  <c r="W29" i="61"/>
  <c r="U29" i="61"/>
  <c r="S29" i="61"/>
  <c r="Q29" i="61"/>
  <c r="O29" i="61"/>
  <c r="M29" i="61"/>
  <c r="K29" i="61"/>
  <c r="I29" i="61"/>
  <c r="G29" i="61"/>
  <c r="E29" i="61"/>
  <c r="AA28" i="61"/>
  <c r="Y28" i="61"/>
  <c r="W28" i="61"/>
  <c r="U28" i="61"/>
  <c r="S28" i="61"/>
  <c r="Q28" i="61"/>
  <c r="O28" i="61"/>
  <c r="M28" i="61"/>
  <c r="K28" i="61"/>
  <c r="I28" i="61"/>
  <c r="G28" i="61"/>
  <c r="E28" i="61"/>
  <c r="AA27" i="61"/>
  <c r="Y27" i="61"/>
  <c r="W27" i="61"/>
  <c r="U27" i="61"/>
  <c r="S27" i="61"/>
  <c r="Q27" i="61"/>
  <c r="O27" i="61"/>
  <c r="M27" i="61"/>
  <c r="K27" i="61"/>
  <c r="I27" i="61"/>
  <c r="G27" i="61"/>
  <c r="E27" i="61"/>
  <c r="AA26" i="61"/>
  <c r="Y26" i="61"/>
  <c r="W26" i="61"/>
  <c r="U26" i="61"/>
  <c r="S26" i="61"/>
  <c r="Q26" i="61"/>
  <c r="O26" i="61"/>
  <c r="M26" i="61"/>
  <c r="K26" i="61"/>
  <c r="I26" i="61"/>
  <c r="G26" i="61"/>
  <c r="E26" i="61"/>
  <c r="AA25" i="61"/>
  <c r="Y25" i="61"/>
  <c r="W25" i="61"/>
  <c r="U25" i="61"/>
  <c r="S25" i="61"/>
  <c r="Q25" i="61"/>
  <c r="O25" i="61"/>
  <c r="M25" i="61"/>
  <c r="K25" i="61"/>
  <c r="I25" i="61"/>
  <c r="G25" i="61"/>
  <c r="E25" i="61"/>
  <c r="AA24" i="61"/>
  <c r="Y24" i="61"/>
  <c r="W24" i="61"/>
  <c r="U24" i="61"/>
  <c r="S24" i="61"/>
  <c r="Q24" i="61"/>
  <c r="O24" i="61"/>
  <c r="M24" i="61"/>
  <c r="K24" i="61"/>
  <c r="I24" i="61"/>
  <c r="G24" i="61"/>
  <c r="E24" i="61"/>
  <c r="AA23" i="61"/>
  <c r="Y23" i="61"/>
  <c r="W23" i="61"/>
  <c r="U23" i="61"/>
  <c r="S23" i="61"/>
  <c r="Q23" i="61"/>
  <c r="O23" i="61"/>
  <c r="M23" i="61"/>
  <c r="K23" i="61"/>
  <c r="I23" i="61"/>
  <c r="G23" i="61"/>
  <c r="E23" i="61"/>
  <c r="AA22" i="61"/>
  <c r="Y22" i="61"/>
  <c r="W22" i="61"/>
  <c r="U22" i="61"/>
  <c r="S22" i="61"/>
  <c r="Q22" i="61"/>
  <c r="O22" i="61"/>
  <c r="M22" i="61"/>
  <c r="K22" i="61"/>
  <c r="I22" i="61"/>
  <c r="G22" i="61"/>
  <c r="E22" i="61"/>
  <c r="AA21" i="61"/>
  <c r="Y21" i="61"/>
  <c r="W21" i="61"/>
  <c r="U21" i="61"/>
  <c r="S21" i="61"/>
  <c r="Q21" i="61"/>
  <c r="O21" i="61"/>
  <c r="M21" i="61"/>
  <c r="K21" i="61"/>
  <c r="I21" i="61"/>
  <c r="G21" i="61"/>
  <c r="E21" i="61"/>
  <c r="AA20" i="61"/>
  <c r="Y20" i="61"/>
  <c r="W20" i="61"/>
  <c r="U20" i="61"/>
  <c r="S20" i="61"/>
  <c r="Q20" i="61"/>
  <c r="O20" i="61"/>
  <c r="M20" i="61"/>
  <c r="K20" i="61"/>
  <c r="I20" i="61"/>
  <c r="G20" i="61"/>
  <c r="E20" i="61"/>
  <c r="AA19" i="61"/>
  <c r="Y19" i="61"/>
  <c r="W19" i="61"/>
  <c r="U19" i="61"/>
  <c r="S19" i="61"/>
  <c r="Q19" i="61"/>
  <c r="O19" i="61"/>
  <c r="M19" i="61"/>
  <c r="K19" i="61"/>
  <c r="I19" i="61"/>
  <c r="G19" i="61"/>
  <c r="E19" i="61"/>
  <c r="AA18" i="61"/>
  <c r="Y18" i="61"/>
  <c r="W18" i="61"/>
  <c r="U18" i="61"/>
  <c r="S18" i="61"/>
  <c r="Q18" i="61"/>
  <c r="O18" i="61"/>
  <c r="M18" i="61"/>
  <c r="K18" i="61"/>
  <c r="I18" i="61"/>
  <c r="G18" i="61"/>
  <c r="E18" i="61"/>
  <c r="AA17" i="61"/>
  <c r="Y17" i="61"/>
  <c r="W17" i="61"/>
  <c r="U17" i="61"/>
  <c r="S17" i="61"/>
  <c r="Q17" i="61"/>
  <c r="O17" i="61"/>
  <c r="M17" i="61"/>
  <c r="K17" i="61"/>
  <c r="I17" i="61"/>
  <c r="G17" i="61"/>
  <c r="E17" i="61"/>
  <c r="AA16" i="61"/>
  <c r="Y16" i="61"/>
  <c r="W16" i="61"/>
  <c r="U16" i="61"/>
  <c r="S16" i="61"/>
  <c r="Q16" i="61"/>
  <c r="O16" i="61"/>
  <c r="M16" i="61"/>
  <c r="K16" i="61"/>
  <c r="I16" i="61"/>
  <c r="G16" i="61"/>
  <c r="E16" i="61"/>
  <c r="AA15" i="61"/>
  <c r="Y15" i="61"/>
  <c r="W15" i="61"/>
  <c r="U15" i="61"/>
  <c r="S15" i="61"/>
  <c r="Q15" i="61"/>
  <c r="O15" i="61"/>
  <c r="M15" i="61"/>
  <c r="K15" i="61"/>
  <c r="I15" i="61"/>
  <c r="G15" i="61"/>
  <c r="E15" i="61"/>
  <c r="AA14" i="61"/>
  <c r="Y14" i="61"/>
  <c r="W14" i="61"/>
  <c r="U14" i="61"/>
  <c r="S14" i="61"/>
  <c r="Q14" i="61"/>
  <c r="O14" i="61"/>
  <c r="M14" i="61"/>
  <c r="K14" i="61"/>
  <c r="I14" i="61"/>
  <c r="G14" i="61"/>
  <c r="E14" i="61"/>
  <c r="AA13" i="61"/>
  <c r="Y13" i="61"/>
  <c r="W13" i="61"/>
  <c r="U13" i="61"/>
  <c r="S13" i="61"/>
  <c r="Q13" i="61"/>
  <c r="O13" i="61"/>
  <c r="M13" i="61"/>
  <c r="K13" i="61"/>
  <c r="I13" i="61"/>
  <c r="G13" i="61"/>
  <c r="E13" i="61"/>
  <c r="AA12" i="61"/>
  <c r="Y12" i="61"/>
  <c r="W12" i="61"/>
  <c r="U12" i="61"/>
  <c r="S12" i="61"/>
  <c r="Q12" i="61"/>
  <c r="O12" i="61"/>
  <c r="M12" i="61"/>
  <c r="K12" i="61"/>
  <c r="I12" i="61"/>
  <c r="G12" i="61"/>
  <c r="E12" i="61"/>
  <c r="AA11" i="61"/>
  <c r="Y11" i="61"/>
  <c r="W11" i="61"/>
  <c r="U11" i="61"/>
  <c r="S11" i="61"/>
  <c r="Q11" i="61"/>
  <c r="O11" i="61"/>
  <c r="M11" i="61"/>
  <c r="K11" i="61"/>
  <c r="I11" i="61"/>
  <c r="G11" i="61"/>
  <c r="E11" i="61"/>
  <c r="AA7" i="61"/>
  <c r="Y7" i="61"/>
  <c r="W7" i="61"/>
  <c r="U7" i="61"/>
  <c r="S7" i="61"/>
  <c r="Q7" i="61"/>
  <c r="O7" i="61"/>
  <c r="M7" i="61"/>
  <c r="K7" i="61"/>
  <c r="I7" i="61"/>
  <c r="G7" i="61"/>
  <c r="E7" i="61"/>
  <c r="AA6" i="61"/>
  <c r="Y6" i="61"/>
  <c r="W6" i="61"/>
  <c r="U6" i="61"/>
  <c r="S6" i="61"/>
  <c r="Q6" i="61"/>
  <c r="O6" i="61"/>
  <c r="M6" i="61"/>
  <c r="K6" i="61"/>
  <c r="I6" i="61"/>
  <c r="G6" i="61"/>
  <c r="E6" i="61"/>
  <c r="AA5" i="61"/>
  <c r="Y5" i="61"/>
  <c r="W5" i="61"/>
  <c r="U5" i="61"/>
  <c r="S5" i="61"/>
  <c r="Q5" i="61"/>
  <c r="O5" i="61"/>
  <c r="M5" i="61"/>
  <c r="K5" i="61"/>
  <c r="I5" i="61"/>
  <c r="G5" i="61"/>
  <c r="E5" i="61"/>
  <c r="AA9" i="61"/>
  <c r="Y9" i="61"/>
  <c r="W9" i="61"/>
  <c r="U9" i="61"/>
  <c r="S9" i="61"/>
  <c r="Q9" i="61"/>
  <c r="O9" i="61"/>
  <c r="M9" i="61"/>
  <c r="K9" i="61"/>
  <c r="I9" i="61"/>
  <c r="G9" i="61"/>
  <c r="E9" i="61"/>
  <c r="AA10" i="61"/>
  <c r="Y10" i="61"/>
  <c r="W10" i="61"/>
  <c r="U10" i="61"/>
  <c r="S10" i="61"/>
  <c r="Q10" i="61"/>
  <c r="O10" i="61"/>
  <c r="M10" i="61"/>
  <c r="K10" i="61"/>
  <c r="I10" i="61"/>
  <c r="G10" i="61"/>
  <c r="E10" i="61"/>
  <c r="AA8" i="61"/>
  <c r="Y8" i="61"/>
  <c r="W8" i="61"/>
  <c r="U8" i="61"/>
  <c r="S8" i="61"/>
  <c r="Q8" i="61"/>
  <c r="O8" i="61"/>
  <c r="M8" i="61"/>
  <c r="K8" i="61"/>
  <c r="I8" i="61"/>
  <c r="G8" i="61"/>
  <c r="E8" i="61"/>
  <c r="AB8" i="61" l="1"/>
  <c r="AB10" i="61"/>
  <c r="AB9" i="61"/>
  <c r="AB5" i="61"/>
  <c r="AB6" i="61"/>
  <c r="AB7" i="61"/>
  <c r="AB11" i="61"/>
  <c r="A11" i="61" s="1"/>
  <c r="AB12" i="61"/>
  <c r="A12" i="61" s="1"/>
  <c r="AB13" i="61"/>
  <c r="A13" i="61" s="1"/>
  <c r="AB14" i="61"/>
  <c r="A14" i="61" s="1"/>
  <c r="AB15" i="61"/>
  <c r="A15" i="61" s="1"/>
  <c r="AB16" i="61"/>
  <c r="A16" i="61" s="1"/>
  <c r="AB17" i="61"/>
  <c r="A17" i="61" s="1"/>
  <c r="AB18" i="61"/>
  <c r="A18" i="61" s="1"/>
  <c r="AB19" i="61"/>
  <c r="A19" i="61" s="1"/>
  <c r="AB20" i="61"/>
  <c r="A20" i="61" s="1"/>
  <c r="AB21" i="61"/>
  <c r="A21" i="61" s="1"/>
  <c r="AB22" i="61"/>
  <c r="A22" i="61" s="1"/>
  <c r="AB23" i="61"/>
  <c r="A23" i="61" s="1"/>
  <c r="AB24" i="61"/>
  <c r="A24" i="61" s="1"/>
  <c r="AB25" i="61"/>
  <c r="AB26" i="61"/>
  <c r="AB27" i="61"/>
  <c r="AB29" i="61"/>
  <c r="A29" i="61" s="1"/>
  <c r="E30" i="61"/>
  <c r="G30" i="61"/>
  <c r="I30" i="61"/>
  <c r="K30" i="61"/>
  <c r="M30" i="61"/>
  <c r="O30" i="61"/>
  <c r="Q30" i="61"/>
  <c r="S30" i="61"/>
  <c r="U30" i="61"/>
  <c r="W30" i="61"/>
  <c r="Y30" i="61"/>
  <c r="AA30" i="61"/>
  <c r="O18" i="60"/>
  <c r="Z30" i="60"/>
  <c r="O31" i="60" s="1"/>
  <c r="X30" i="60"/>
  <c r="N31" i="60" s="1"/>
  <c r="V30" i="60"/>
  <c r="M31" i="60" s="1"/>
  <c r="T30" i="60"/>
  <c r="L31" i="60" s="1"/>
  <c r="R30" i="60"/>
  <c r="K31" i="60" s="1"/>
  <c r="P30" i="60"/>
  <c r="J31" i="60" s="1"/>
  <c r="N30" i="60"/>
  <c r="I31" i="60" s="1"/>
  <c r="L30" i="60"/>
  <c r="H31" i="60" s="1"/>
  <c r="J30" i="60"/>
  <c r="G31" i="60" s="1"/>
  <c r="H30" i="60"/>
  <c r="F31" i="60" s="1"/>
  <c r="F30" i="60"/>
  <c r="E31" i="60" s="1"/>
  <c r="D30" i="60"/>
  <c r="D31" i="60" s="1"/>
  <c r="AA29" i="60"/>
  <c r="Y29" i="60"/>
  <c r="W29" i="60"/>
  <c r="U29" i="60"/>
  <c r="S29" i="60"/>
  <c r="Q29" i="60"/>
  <c r="O29" i="60"/>
  <c r="M29" i="60"/>
  <c r="K29" i="60"/>
  <c r="I29" i="60"/>
  <c r="G29" i="60"/>
  <c r="E29" i="60"/>
  <c r="AA28" i="60"/>
  <c r="Y28" i="60"/>
  <c r="W28" i="60"/>
  <c r="U28" i="60"/>
  <c r="S28" i="60"/>
  <c r="Q28" i="60"/>
  <c r="O28" i="60"/>
  <c r="M28" i="60"/>
  <c r="K28" i="60"/>
  <c r="I28" i="60"/>
  <c r="G28" i="60"/>
  <c r="E28" i="60"/>
  <c r="AA27" i="60"/>
  <c r="Y27" i="60"/>
  <c r="W27" i="60"/>
  <c r="U27" i="60"/>
  <c r="S27" i="60"/>
  <c r="Q27" i="60"/>
  <c r="O27" i="60"/>
  <c r="M27" i="60"/>
  <c r="K27" i="60"/>
  <c r="I27" i="60"/>
  <c r="G27" i="60"/>
  <c r="E27" i="60"/>
  <c r="AA26" i="60"/>
  <c r="Y26" i="60"/>
  <c r="W26" i="60"/>
  <c r="U26" i="60"/>
  <c r="S26" i="60"/>
  <c r="Q26" i="60"/>
  <c r="O26" i="60"/>
  <c r="M26" i="60"/>
  <c r="K26" i="60"/>
  <c r="I26" i="60"/>
  <c r="G26" i="60"/>
  <c r="E26" i="60"/>
  <c r="AA25" i="60"/>
  <c r="Y25" i="60"/>
  <c r="W25" i="60"/>
  <c r="U25" i="60"/>
  <c r="S25" i="60"/>
  <c r="Q25" i="60"/>
  <c r="O25" i="60"/>
  <c r="M25" i="60"/>
  <c r="K25" i="60"/>
  <c r="I25" i="60"/>
  <c r="G25" i="60"/>
  <c r="E25" i="60"/>
  <c r="AA24" i="60"/>
  <c r="Y24" i="60"/>
  <c r="W24" i="60"/>
  <c r="U24" i="60"/>
  <c r="S24" i="60"/>
  <c r="Q24" i="60"/>
  <c r="O24" i="60"/>
  <c r="M24" i="60"/>
  <c r="K24" i="60"/>
  <c r="I24" i="60"/>
  <c r="G24" i="60"/>
  <c r="E24" i="60"/>
  <c r="AA23" i="60"/>
  <c r="Y23" i="60"/>
  <c r="W23" i="60"/>
  <c r="U23" i="60"/>
  <c r="S23" i="60"/>
  <c r="Q23" i="60"/>
  <c r="O23" i="60"/>
  <c r="M23" i="60"/>
  <c r="K23" i="60"/>
  <c r="I23" i="60"/>
  <c r="G23" i="60"/>
  <c r="E23" i="60"/>
  <c r="AA22" i="60"/>
  <c r="Y22" i="60"/>
  <c r="W22" i="60"/>
  <c r="U22" i="60"/>
  <c r="S22" i="60"/>
  <c r="Q22" i="60"/>
  <c r="O22" i="60"/>
  <c r="M22" i="60"/>
  <c r="K22" i="60"/>
  <c r="I22" i="60"/>
  <c r="G22" i="60"/>
  <c r="E22" i="60"/>
  <c r="AA21" i="60"/>
  <c r="Y21" i="60"/>
  <c r="W21" i="60"/>
  <c r="U21" i="60"/>
  <c r="S21" i="60"/>
  <c r="Q21" i="60"/>
  <c r="O21" i="60"/>
  <c r="M21" i="60"/>
  <c r="K21" i="60"/>
  <c r="I21" i="60"/>
  <c r="G21" i="60"/>
  <c r="E21" i="60"/>
  <c r="AA20" i="60"/>
  <c r="Y20" i="60"/>
  <c r="W20" i="60"/>
  <c r="U20" i="60"/>
  <c r="S20" i="60"/>
  <c r="Q20" i="60"/>
  <c r="O20" i="60"/>
  <c r="M20" i="60"/>
  <c r="K20" i="60"/>
  <c r="I20" i="60"/>
  <c r="G20" i="60"/>
  <c r="E20" i="60"/>
  <c r="AA19" i="60"/>
  <c r="Y19" i="60"/>
  <c r="W19" i="60"/>
  <c r="U19" i="60"/>
  <c r="S19" i="60"/>
  <c r="Q19" i="60"/>
  <c r="O19" i="60"/>
  <c r="M19" i="60"/>
  <c r="K19" i="60"/>
  <c r="I19" i="60"/>
  <c r="G19" i="60"/>
  <c r="E19" i="60"/>
  <c r="AA12" i="60"/>
  <c r="Y12" i="60"/>
  <c r="W12" i="60"/>
  <c r="U12" i="60"/>
  <c r="S12" i="60"/>
  <c r="Q12" i="60"/>
  <c r="O12" i="60"/>
  <c r="M12" i="60"/>
  <c r="K12" i="60"/>
  <c r="I12" i="60"/>
  <c r="G12" i="60"/>
  <c r="E12" i="60"/>
  <c r="AA14" i="60"/>
  <c r="Y14" i="60"/>
  <c r="W14" i="60"/>
  <c r="U14" i="60"/>
  <c r="S14" i="60"/>
  <c r="Q14" i="60"/>
  <c r="O14" i="60"/>
  <c r="M14" i="60"/>
  <c r="K14" i="60"/>
  <c r="I14" i="60"/>
  <c r="G14" i="60"/>
  <c r="E14" i="60"/>
  <c r="AA13" i="60"/>
  <c r="Y13" i="60"/>
  <c r="W13" i="60"/>
  <c r="U13" i="60"/>
  <c r="S13" i="60"/>
  <c r="Q13" i="60"/>
  <c r="O13" i="60"/>
  <c r="M13" i="60"/>
  <c r="K13" i="60"/>
  <c r="I13" i="60"/>
  <c r="G13" i="60"/>
  <c r="E13" i="60"/>
  <c r="AA6" i="60"/>
  <c r="Y6" i="60"/>
  <c r="W6" i="60"/>
  <c r="U6" i="60"/>
  <c r="S6" i="60"/>
  <c r="Q6" i="60"/>
  <c r="O6" i="60"/>
  <c r="M6" i="60"/>
  <c r="K6" i="60"/>
  <c r="I6" i="60"/>
  <c r="G6" i="60"/>
  <c r="E6" i="60"/>
  <c r="AA15" i="60"/>
  <c r="Y15" i="60"/>
  <c r="W15" i="60"/>
  <c r="U15" i="60"/>
  <c r="S15" i="60"/>
  <c r="Q15" i="60"/>
  <c r="O15" i="60"/>
  <c r="M15" i="60"/>
  <c r="K15" i="60"/>
  <c r="I15" i="60"/>
  <c r="G15" i="60"/>
  <c r="E15" i="60"/>
  <c r="AA7" i="60"/>
  <c r="Y7" i="60"/>
  <c r="W7" i="60"/>
  <c r="U7" i="60"/>
  <c r="S7" i="60"/>
  <c r="Q7" i="60"/>
  <c r="O7" i="60"/>
  <c r="M7" i="60"/>
  <c r="K7" i="60"/>
  <c r="I7" i="60"/>
  <c r="G7" i="60"/>
  <c r="E7" i="60"/>
  <c r="AA17" i="60"/>
  <c r="Y17" i="60"/>
  <c r="W17" i="60"/>
  <c r="U17" i="60"/>
  <c r="S17" i="60"/>
  <c r="Q17" i="60"/>
  <c r="O17" i="60"/>
  <c r="M17" i="60"/>
  <c r="K17" i="60"/>
  <c r="I17" i="60"/>
  <c r="G17" i="60"/>
  <c r="E17" i="60"/>
  <c r="AA18" i="60"/>
  <c r="Y18" i="60"/>
  <c r="W18" i="60"/>
  <c r="U18" i="60"/>
  <c r="S18" i="60"/>
  <c r="Q18" i="60"/>
  <c r="M18" i="60"/>
  <c r="K18" i="60"/>
  <c r="I18" i="60"/>
  <c r="G18" i="60"/>
  <c r="E18" i="60"/>
  <c r="AA11" i="60"/>
  <c r="Y11" i="60"/>
  <c r="W11" i="60"/>
  <c r="U11" i="60"/>
  <c r="S11" i="60"/>
  <c r="Q11" i="60"/>
  <c r="O11" i="60"/>
  <c r="M11" i="60"/>
  <c r="K11" i="60"/>
  <c r="I11" i="60"/>
  <c r="G11" i="60"/>
  <c r="E11" i="60"/>
  <c r="AA9" i="60"/>
  <c r="Y9" i="60"/>
  <c r="W9" i="60"/>
  <c r="U9" i="60"/>
  <c r="S9" i="60"/>
  <c r="Q9" i="60"/>
  <c r="O9" i="60"/>
  <c r="M9" i="60"/>
  <c r="K9" i="60"/>
  <c r="I9" i="60"/>
  <c r="G9" i="60"/>
  <c r="E9" i="60"/>
  <c r="AA5" i="60"/>
  <c r="Y5" i="60"/>
  <c r="W5" i="60"/>
  <c r="U5" i="60"/>
  <c r="S5" i="60"/>
  <c r="Q5" i="60"/>
  <c r="O5" i="60"/>
  <c r="M5" i="60"/>
  <c r="K5" i="60"/>
  <c r="I5" i="60"/>
  <c r="G5" i="60"/>
  <c r="E5" i="60"/>
  <c r="AA8" i="60"/>
  <c r="Y8" i="60"/>
  <c r="W8" i="60"/>
  <c r="U8" i="60"/>
  <c r="S8" i="60"/>
  <c r="Q8" i="60"/>
  <c r="O8" i="60"/>
  <c r="M8" i="60"/>
  <c r="K8" i="60"/>
  <c r="I8" i="60"/>
  <c r="G8" i="60"/>
  <c r="E8" i="60"/>
  <c r="AA16" i="60"/>
  <c r="Y16" i="60"/>
  <c r="W16" i="60"/>
  <c r="U16" i="60"/>
  <c r="S16" i="60"/>
  <c r="Q16" i="60"/>
  <c r="O16" i="60"/>
  <c r="M16" i="60"/>
  <c r="K16" i="60"/>
  <c r="I16" i="60"/>
  <c r="G16" i="60"/>
  <c r="E16" i="60"/>
  <c r="AA10" i="60"/>
  <c r="Y10" i="60"/>
  <c r="W10" i="60"/>
  <c r="U10" i="60"/>
  <c r="S10" i="60"/>
  <c r="Q10" i="60"/>
  <c r="O10" i="60"/>
  <c r="M10" i="60"/>
  <c r="K10" i="60"/>
  <c r="I10" i="60"/>
  <c r="G10" i="60"/>
  <c r="E10" i="60"/>
  <c r="A8" i="61" l="1"/>
  <c r="A28" i="61"/>
  <c r="A6" i="61"/>
  <c r="A7" i="61"/>
  <c r="A5" i="61"/>
  <c r="A9" i="61"/>
  <c r="A10" i="61"/>
  <c r="AB30" i="61"/>
  <c r="AB10" i="60"/>
  <c r="AB16" i="60"/>
  <c r="AB8" i="60"/>
  <c r="AB5" i="60"/>
  <c r="AB9" i="60"/>
  <c r="AB11" i="60"/>
  <c r="AB18" i="60"/>
  <c r="AB17" i="60"/>
  <c r="AB7" i="60"/>
  <c r="AB15" i="60"/>
  <c r="AB6" i="60"/>
  <c r="AB13" i="60"/>
  <c r="AB14" i="60"/>
  <c r="AB12" i="60"/>
  <c r="AB19" i="60"/>
  <c r="A19" i="60" s="1"/>
  <c r="AB20" i="60"/>
  <c r="A20" i="60" s="1"/>
  <c r="AB21" i="60"/>
  <c r="A21" i="60" s="1"/>
  <c r="AB22" i="60"/>
  <c r="A22" i="60" s="1"/>
  <c r="AB23" i="60"/>
  <c r="A23" i="60" s="1"/>
  <c r="AB24" i="60"/>
  <c r="A24" i="60" s="1"/>
  <c r="AB25" i="60"/>
  <c r="AB26" i="60"/>
  <c r="AB27" i="60"/>
  <c r="AB29" i="60"/>
  <c r="A29" i="60" s="1"/>
  <c r="E30" i="60"/>
  <c r="G30" i="60"/>
  <c r="I30" i="60"/>
  <c r="K30" i="60"/>
  <c r="M30" i="60"/>
  <c r="O30" i="60"/>
  <c r="Q30" i="60"/>
  <c r="S30" i="60"/>
  <c r="U30" i="60"/>
  <c r="W30" i="60"/>
  <c r="Y30" i="60"/>
  <c r="AA30" i="60"/>
  <c r="E24" i="58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A26" i="59"/>
  <c r="Y26" i="59"/>
  <c r="W26" i="59"/>
  <c r="U26" i="59"/>
  <c r="S26" i="59"/>
  <c r="Q26" i="59"/>
  <c r="O26" i="59"/>
  <c r="M26" i="59"/>
  <c r="K26" i="59"/>
  <c r="I26" i="59"/>
  <c r="G26" i="59"/>
  <c r="E26" i="59"/>
  <c r="AA25" i="59"/>
  <c r="Y25" i="59"/>
  <c r="W25" i="59"/>
  <c r="U25" i="59"/>
  <c r="S25" i="59"/>
  <c r="Q25" i="59"/>
  <c r="O25" i="59"/>
  <c r="M25" i="59"/>
  <c r="K25" i="59"/>
  <c r="I25" i="59"/>
  <c r="G25" i="59"/>
  <c r="E25" i="59"/>
  <c r="AA24" i="59"/>
  <c r="Y24" i="59"/>
  <c r="W24" i="59"/>
  <c r="U24" i="59"/>
  <c r="S24" i="59"/>
  <c r="Q24" i="59"/>
  <c r="O24" i="59"/>
  <c r="M24" i="59"/>
  <c r="K24" i="59"/>
  <c r="I24" i="59"/>
  <c r="G24" i="59"/>
  <c r="E24" i="59"/>
  <c r="AA23" i="59"/>
  <c r="Y23" i="59"/>
  <c r="W23" i="59"/>
  <c r="U23" i="59"/>
  <c r="S23" i="59"/>
  <c r="Q23" i="59"/>
  <c r="O23" i="59"/>
  <c r="M23" i="59"/>
  <c r="K23" i="59"/>
  <c r="I23" i="59"/>
  <c r="G23" i="59"/>
  <c r="E23" i="59"/>
  <c r="AA22" i="59"/>
  <c r="Y22" i="59"/>
  <c r="W22" i="59"/>
  <c r="U22" i="59"/>
  <c r="S22" i="59"/>
  <c r="Q22" i="59"/>
  <c r="O22" i="59"/>
  <c r="M22" i="59"/>
  <c r="K22" i="59"/>
  <c r="I22" i="59"/>
  <c r="G22" i="59"/>
  <c r="E22" i="59"/>
  <c r="AA21" i="59"/>
  <c r="Y21" i="59"/>
  <c r="W21" i="59"/>
  <c r="U21" i="59"/>
  <c r="S21" i="59"/>
  <c r="Q21" i="59"/>
  <c r="O21" i="59"/>
  <c r="M21" i="59"/>
  <c r="K21" i="59"/>
  <c r="I21" i="59"/>
  <c r="G21" i="59"/>
  <c r="E21" i="59"/>
  <c r="AA20" i="59"/>
  <c r="Y20" i="59"/>
  <c r="W20" i="59"/>
  <c r="U20" i="59"/>
  <c r="S20" i="59"/>
  <c r="Q20" i="59"/>
  <c r="O20" i="59"/>
  <c r="M20" i="59"/>
  <c r="K20" i="59"/>
  <c r="I20" i="59"/>
  <c r="G20" i="59"/>
  <c r="E20" i="59"/>
  <c r="AA19" i="59"/>
  <c r="Y19" i="59"/>
  <c r="W19" i="59"/>
  <c r="U19" i="59"/>
  <c r="S19" i="59"/>
  <c r="Q19" i="59"/>
  <c r="O19" i="59"/>
  <c r="M19" i="59"/>
  <c r="K19" i="59"/>
  <c r="I19" i="59"/>
  <c r="G19" i="59"/>
  <c r="E19" i="59"/>
  <c r="AA18" i="59"/>
  <c r="Y18" i="59"/>
  <c r="W18" i="59"/>
  <c r="U18" i="59"/>
  <c r="S18" i="59"/>
  <c r="Q18" i="59"/>
  <c r="O18" i="59"/>
  <c r="M18" i="59"/>
  <c r="K18" i="59"/>
  <c r="I18" i="59"/>
  <c r="G18" i="59"/>
  <c r="E18" i="59"/>
  <c r="AA17" i="59"/>
  <c r="Y17" i="59"/>
  <c r="W17" i="59"/>
  <c r="U17" i="59"/>
  <c r="S17" i="59"/>
  <c r="Q17" i="59"/>
  <c r="O17" i="59"/>
  <c r="M17" i="59"/>
  <c r="K17" i="59"/>
  <c r="I17" i="59"/>
  <c r="G17" i="59"/>
  <c r="E17" i="59"/>
  <c r="AA6" i="59"/>
  <c r="Y6" i="59"/>
  <c r="W6" i="59"/>
  <c r="U6" i="59"/>
  <c r="S6" i="59"/>
  <c r="Q6" i="59"/>
  <c r="O6" i="59"/>
  <c r="M6" i="59"/>
  <c r="K6" i="59"/>
  <c r="I6" i="59"/>
  <c r="G6" i="59"/>
  <c r="E6" i="59"/>
  <c r="AA12" i="59"/>
  <c r="Y12" i="59"/>
  <c r="W12" i="59"/>
  <c r="U12" i="59"/>
  <c r="S12" i="59"/>
  <c r="Q12" i="59"/>
  <c r="O12" i="59"/>
  <c r="M12" i="59"/>
  <c r="K12" i="59"/>
  <c r="I12" i="59"/>
  <c r="G12" i="59"/>
  <c r="E12" i="59"/>
  <c r="AA13" i="59"/>
  <c r="Y13" i="59"/>
  <c r="W13" i="59"/>
  <c r="U13" i="59"/>
  <c r="S13" i="59"/>
  <c r="Q13" i="59"/>
  <c r="O13" i="59"/>
  <c r="M13" i="59"/>
  <c r="K13" i="59"/>
  <c r="I13" i="59"/>
  <c r="G13" i="59"/>
  <c r="E13" i="59"/>
  <c r="AA14" i="59"/>
  <c r="Y14" i="59"/>
  <c r="W14" i="59"/>
  <c r="U14" i="59"/>
  <c r="S14" i="59"/>
  <c r="Q14" i="59"/>
  <c r="O14" i="59"/>
  <c r="M14" i="59"/>
  <c r="K14" i="59"/>
  <c r="I14" i="59"/>
  <c r="G14" i="59"/>
  <c r="E14" i="59"/>
  <c r="AA8" i="59"/>
  <c r="Y8" i="59"/>
  <c r="W8" i="59"/>
  <c r="U8" i="59"/>
  <c r="S8" i="59"/>
  <c r="Q8" i="59"/>
  <c r="O8" i="59"/>
  <c r="M8" i="59"/>
  <c r="K8" i="59"/>
  <c r="I8" i="59"/>
  <c r="G8" i="59"/>
  <c r="E8" i="59"/>
  <c r="AA15" i="59"/>
  <c r="Y15" i="59"/>
  <c r="W15" i="59"/>
  <c r="U15" i="59"/>
  <c r="S15" i="59"/>
  <c r="Q15" i="59"/>
  <c r="O15" i="59"/>
  <c r="M15" i="59"/>
  <c r="K15" i="59"/>
  <c r="I15" i="59"/>
  <c r="G15" i="59"/>
  <c r="E15" i="59"/>
  <c r="AA16" i="59"/>
  <c r="Y16" i="59"/>
  <c r="U16" i="59"/>
  <c r="S16" i="59"/>
  <c r="Q16" i="59"/>
  <c r="O16" i="59"/>
  <c r="M16" i="59"/>
  <c r="K16" i="59"/>
  <c r="I16" i="59"/>
  <c r="G16" i="59"/>
  <c r="E16" i="59"/>
  <c r="AA11" i="59"/>
  <c r="Y11" i="59"/>
  <c r="W11" i="59"/>
  <c r="U11" i="59"/>
  <c r="S11" i="59"/>
  <c r="Q11" i="59"/>
  <c r="O11" i="59"/>
  <c r="M11" i="59"/>
  <c r="K11" i="59"/>
  <c r="I11" i="59"/>
  <c r="G11" i="59"/>
  <c r="E11" i="59"/>
  <c r="AA5" i="59"/>
  <c r="Y5" i="59"/>
  <c r="W5" i="59"/>
  <c r="U5" i="59"/>
  <c r="S5" i="59"/>
  <c r="Q5" i="59"/>
  <c r="O5" i="59"/>
  <c r="M5" i="59"/>
  <c r="K5" i="59"/>
  <c r="I5" i="59"/>
  <c r="G5" i="59"/>
  <c r="E5" i="59"/>
  <c r="AA10" i="59"/>
  <c r="Y10" i="59"/>
  <c r="W10" i="59"/>
  <c r="S10" i="59"/>
  <c r="Q10" i="59"/>
  <c r="O10" i="59"/>
  <c r="M10" i="59"/>
  <c r="K10" i="59"/>
  <c r="I10" i="59"/>
  <c r="G10" i="59"/>
  <c r="E10" i="59"/>
  <c r="AA7" i="59"/>
  <c r="Y7" i="59"/>
  <c r="W7" i="59"/>
  <c r="U7" i="59"/>
  <c r="S7" i="59"/>
  <c r="Q7" i="59"/>
  <c r="O7" i="59"/>
  <c r="M7" i="59"/>
  <c r="K7" i="59"/>
  <c r="I7" i="59"/>
  <c r="G7" i="59"/>
  <c r="E7" i="59"/>
  <c r="AA9" i="59"/>
  <c r="Y9" i="59"/>
  <c r="W9" i="59"/>
  <c r="U9" i="59"/>
  <c r="S9" i="59"/>
  <c r="Q9" i="59"/>
  <c r="O9" i="59"/>
  <c r="M9" i="59"/>
  <c r="K9" i="59"/>
  <c r="I9" i="59"/>
  <c r="G9" i="59"/>
  <c r="E9" i="59"/>
  <c r="AB9" i="59" l="1"/>
  <c r="AB7" i="59"/>
  <c r="AB10" i="59"/>
  <c r="AB5" i="59"/>
  <c r="AB11" i="59"/>
  <c r="AB16" i="59"/>
  <c r="AB15" i="59"/>
  <c r="AB8" i="59"/>
  <c r="AB14" i="59"/>
  <c r="AB13" i="59"/>
  <c r="AB12" i="59"/>
  <c r="AB6" i="59"/>
  <c r="AB17" i="59"/>
  <c r="A17" i="59" s="1"/>
  <c r="AB18" i="59"/>
  <c r="A18" i="59" s="1"/>
  <c r="AB19" i="59"/>
  <c r="A19" i="59" s="1"/>
  <c r="AB20" i="59"/>
  <c r="A20" i="59" s="1"/>
  <c r="AB21" i="59"/>
  <c r="A21" i="59" s="1"/>
  <c r="AB22" i="59"/>
  <c r="A22" i="59" s="1"/>
  <c r="AB23" i="59"/>
  <c r="A23" i="59" s="1"/>
  <c r="AB24" i="59"/>
  <c r="A24" i="59" s="1"/>
  <c r="AB25" i="59"/>
  <c r="AB26" i="59"/>
  <c r="AB27" i="59"/>
  <c r="AB29" i="59"/>
  <c r="A29" i="59" s="1"/>
  <c r="A13" i="60"/>
  <c r="A14" i="60"/>
  <c r="A9" i="60"/>
  <c r="A12" i="60"/>
  <c r="A28" i="60"/>
  <c r="A6" i="60"/>
  <c r="A7" i="60"/>
  <c r="A18" i="60"/>
  <c r="A15" i="60"/>
  <c r="A17" i="60"/>
  <c r="A11" i="60"/>
  <c r="A5" i="60"/>
  <c r="AB30" i="60"/>
  <c r="A10" i="60"/>
  <c r="A8" i="60"/>
  <c r="A16" i="60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28" i="59" l="1"/>
  <c r="AB30" i="59"/>
  <c r="A9" i="59"/>
  <c r="A12" i="59"/>
  <c r="A6" i="59"/>
  <c r="A13" i="59"/>
  <c r="A14" i="59"/>
  <c r="A8" i="59"/>
  <c r="A15" i="59"/>
  <c r="A16" i="59"/>
  <c r="A11" i="59"/>
  <c r="A5" i="59"/>
  <c r="A10" i="59"/>
  <c r="A7" i="59"/>
  <c r="AB9" i="58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<sst xmlns="http://schemas.openxmlformats.org/spreadsheetml/2006/main" count="1013" uniqueCount="157">
  <si>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</si>
  <si>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</si>
  <si>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</si>
  <si>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</si>
  <si>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</si>
  <si>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</si>
  <si>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</si>
  <si>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</si>
  <si>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</si>
  <si>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</si>
  <si>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</si>
  <si>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</si>
  <si>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</si>
  <si>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</si>
  <si>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</si>
  <si>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</si>
  <si>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</si>
  <si>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</si>
  <si>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</si>
  <si>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</si>
  <si>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</si>
  <si>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</si>
  <si>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</si>
  <si>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</si>
  <si>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</si>
  <si>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</si>
  <si>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</si>
  <si>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</si>
  <si>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</si>
  <si>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</si>
  <si>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</si>
  <si>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</si>
  <si>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</si>
  <si>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</si>
  <si>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</si>
  <si>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</si>
  <si>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</si>
  <si>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</si>
  <si>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</si>
  <si>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</si>
  <si>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</si>
  <si>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</si>
  <si>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</si>
  <si>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</si>
  <si>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</si>
  <si>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</si>
  <si>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</si>
  <si>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</si>
  <si>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</si>
  <si>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</si>
  <si>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</si>
  <si>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</si>
  <si>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</si>
  <si>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</si>
  <si>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</si>
  <si>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</si>
  <si>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</si>
  <si>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</si>
  <si>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</si>
  <si>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</si>
  <si>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</si>
  <si>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</si>
  <si>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</si>
  <si>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</si>
  <si>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</si>
  <si>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</si>
  <si>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</si>
  <si>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</si>
  <si>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</si>
  <si>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</si>
  <si>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</si>
  <si>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</si>
  <si>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</si>
  <si>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</si>
  <si>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</si>
  <si>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</si>
  <si>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</si>
  <si>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</si>
  <si>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</si>
  <si>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</si>
  <si>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</si>
  <si>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</si>
  <si>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</si>
  <si>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</si>
  <si>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</si>
  <si>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</si>
  <si>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</si>
  <si>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</si>
  <si>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</si>
  <si>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</si>
  <si>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</si>
  <si>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</si>
  <si>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</si>
  <si>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</si>
  <si>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</si>
  <si>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</si>
  <si>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</si>
  <si>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</si>
  <si>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</si>
  <si>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</si>
  <si>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</si>
  <si>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</si>
  <si>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</si>
  <si>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</si>
  <si>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</si>
  <si>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</si>
  <si>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</si>
  <si>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</si>
  <si>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</si>
  <si>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</si>
  <si>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</si>
  <si>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</si>
  <si>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</si>
  <si>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</si>
  <si>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</si>
  <si>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</si>
  <si>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</si>
  <si>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</si>
  <si>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</si>
  <si>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</si>
  <si>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</si>
  <si>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</si>
  <si>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</si>
  <si>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</si>
  <si>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</si>
  <si>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</si>
  <si>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</si>
  <si>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</si>
  <si>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</si>
  <si>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</si>
  <si>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</si>
  <si>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</si>
  <si>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</si>
  <si>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</si>
  <si>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</si>
  <si>
    <t>Хавило Дима</t>
  </si>
  <si>
    <t xml:space="preserve">Харченко Артем </t>
  </si>
  <si>
    <t>Фортунв Таня</t>
  </si>
  <si>
    <t>Налбандов Саша</t>
  </si>
  <si>
    <t>Гетьманцев Данил</t>
  </si>
  <si>
    <t>Мифтахудинов Ильяс</t>
  </si>
  <si>
    <t>ТАБЛИЦА ГОНКИ "БЫСТРЫЙ ГОНЗАЛЕС" 07.10.2019 конфиг 10</t>
  </si>
  <si>
    <t>Гетьманцев Даня</t>
  </si>
  <si>
    <t xml:space="preserve">Синани Влад </t>
  </si>
  <si>
    <t>Синани Юля</t>
  </si>
  <si>
    <t>Гирко Роман</t>
  </si>
  <si>
    <t>Аникеев Костя</t>
  </si>
  <si>
    <t>Каллаш Леонид</t>
  </si>
  <si>
    <t>Макуха Максим</t>
  </si>
  <si>
    <t>ТАБЛИЦА ГОНКИ "БЫСТРЫЙ ГОНЗАЛЕС" 14.10.2019 конфиг 4r</t>
  </si>
  <si>
    <t>ТАБЛИЦА ГОНКИ "БЫСТРЫЙ ГОНЗАЛЕС" 21.10.2019 конфиг 6</t>
  </si>
  <si>
    <t>Гирко Алексей</t>
  </si>
  <si>
    <t>Спаский Денис</t>
  </si>
  <si>
    <t>Ильяшенко Владимир</t>
  </si>
  <si>
    <t>Шимицкий Богдан</t>
  </si>
  <si>
    <t>ТАБЛИЦА ГОНКИ "БЫСТРЫЙ ГОНЗАЛЕС" 04.11.2019 конфиг 8R</t>
  </si>
  <si>
    <t>Мифтахутдино  Ильяс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</si>
</sst>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FF3399"/>
      <color rgb="FF00FF00"/>
      <color rgb="FFCCECFF"/>
      <color rgb="FFFF99FF"/>
      <color rgb="FF66FFFF"/>
      <color rgb="FFCCFF66"/>
      <color rgb="FFFF9999"/>
      <color rgb="FF33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 t="shared" ref="E5:E27" si="0">RANK(D5,D$5:D$29,1)</f>
        <v>1</v>
      </c>
      <c r="F5" s="5">
        <v>41.898000000000003</v>
      </c>
      <c r="G5" s="6">
        <f t="shared" ref="G5:G27" si="1">RANK(F5,F$5:F$29,1)</f>
        <v>3</v>
      </c>
      <c r="H5" s="7">
        <v>41.761000000000003</v>
      </c>
      <c r="I5" s="6">
        <f t="shared" ref="I5:I27" si="2">RANK(H5,H$5:H$29,1)</f>
        <v>1</v>
      </c>
      <c r="J5" s="92">
        <v>42.093000000000004</v>
      </c>
      <c r="K5" s="6">
        <f t="shared" ref="K5:K27" si="3">RANK(J5,J$5:J$29,1)</f>
        <v>3</v>
      </c>
      <c r="L5" s="7">
        <v>42.521999999999998</v>
      </c>
      <c r="M5" s="6">
        <f t="shared" ref="M5:M27" si="4">RANK(L5,L$5:L$29,1)</f>
        <v>10</v>
      </c>
      <c r="N5" s="5">
        <v>42.334000000000003</v>
      </c>
      <c r="O5" s="6">
        <f t="shared" ref="O5:O27" si="5">RANK(N5,N$5:N$29,1)</f>
        <v>7</v>
      </c>
      <c r="P5" s="7">
        <v>42.140999999999998</v>
      </c>
      <c r="Q5" s="6">
        <f t="shared" ref="Q5:Q27" si="6">RANK(P5,P$5:P$29,1)</f>
        <v>5</v>
      </c>
      <c r="R5" s="7">
        <v>41.823</v>
      </c>
      <c r="S5" s="6">
        <f t="shared" ref="S5:S27" si="7">RANK(R5,R$5:R$29,1)</f>
        <v>2</v>
      </c>
      <c r="T5" s="7">
        <v>42.015999999999998</v>
      </c>
      <c r="U5" s="6">
        <f t="shared" ref="U5:U27" si="8">RANK(T5,T$5:T$29,1)</f>
        <v>2</v>
      </c>
      <c r="V5" s="5">
        <v>42.323999999999998</v>
      </c>
      <c r="W5" s="6">
        <f t="shared" ref="W5:W27" si="9">RANK(V5,V$5:V$29,1)</f>
        <v>5</v>
      </c>
      <c r="X5" s="7">
        <v>42.006</v>
      </c>
      <c r="Y5" s="6">
        <f t="shared" ref="Y5:Y27" si="10">RANK(X5,X$5:X$29,1)</f>
        <v>1</v>
      </c>
      <c r="Z5" s="7">
        <v>41.982999999999997</v>
      </c>
      <c r="AA5" s="6">
        <f t="shared" ref="AA5:AA28" si="11">RANK(Z5,Z$5:Z$29,1)</f>
        <v>1</v>
      </c>
      <c r="AB5" s="65">
        <f t="shared" ref="AB5:AB27" si="12"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 t="shared" si="0"/>
        <v>2</v>
      </c>
      <c r="F6" s="9">
        <v>41.731999999999999</v>
      </c>
      <c r="G6" s="11">
        <f t="shared" si="1"/>
        <v>1</v>
      </c>
      <c r="H6" s="13">
        <v>41.796999999999997</v>
      </c>
      <c r="I6" s="11">
        <f t="shared" si="2"/>
        <v>2</v>
      </c>
      <c r="J6" s="13">
        <v>42.052999999999997</v>
      </c>
      <c r="K6" s="11">
        <f t="shared" si="3"/>
        <v>2</v>
      </c>
      <c r="L6" s="13">
        <v>42.314999999999998</v>
      </c>
      <c r="M6" s="11">
        <f t="shared" si="4"/>
        <v>3</v>
      </c>
      <c r="N6" s="9">
        <v>42.015999999999998</v>
      </c>
      <c r="O6" s="11">
        <f t="shared" si="5"/>
        <v>1</v>
      </c>
      <c r="P6" s="13">
        <v>41.966999999999999</v>
      </c>
      <c r="Q6" s="11">
        <f t="shared" si="6"/>
        <v>1</v>
      </c>
      <c r="R6" s="13">
        <v>42.006</v>
      </c>
      <c r="S6" s="52">
        <f t="shared" si="7"/>
        <v>3</v>
      </c>
      <c r="T6" s="13">
        <v>42.143999999999998</v>
      </c>
      <c r="U6" s="11">
        <f t="shared" si="8"/>
        <v>6</v>
      </c>
      <c r="V6" s="9">
        <v>42.338999999999999</v>
      </c>
      <c r="W6" s="11">
        <f t="shared" si="9"/>
        <v>6</v>
      </c>
      <c r="X6" s="13">
        <v>42.171999999999997</v>
      </c>
      <c r="Y6" s="11">
        <f t="shared" si="10"/>
        <v>3</v>
      </c>
      <c r="Z6" s="13">
        <v>42.332000000000001</v>
      </c>
      <c r="AA6" s="11">
        <f t="shared" si="11"/>
        <v>6</v>
      </c>
      <c r="AB6" s="65">
        <f t="shared" si="12"/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 t="shared" si="0"/>
        <v>3</v>
      </c>
      <c r="F7" s="9">
        <v>41.838999999999999</v>
      </c>
      <c r="G7" s="11">
        <f t="shared" si="1"/>
        <v>2</v>
      </c>
      <c r="H7" s="12">
        <v>42.332999999999998</v>
      </c>
      <c r="I7" s="11">
        <f t="shared" si="2"/>
        <v>12</v>
      </c>
      <c r="J7" s="13">
        <v>42.188000000000002</v>
      </c>
      <c r="K7" s="11">
        <f t="shared" si="3"/>
        <v>5</v>
      </c>
      <c r="L7" s="13">
        <v>42.673999999999999</v>
      </c>
      <c r="M7" s="11">
        <f t="shared" si="4"/>
        <v>14</v>
      </c>
      <c r="N7" s="9">
        <v>42.33</v>
      </c>
      <c r="O7" s="11">
        <f t="shared" si="5"/>
        <v>5</v>
      </c>
      <c r="P7" s="13">
        <v>42.188000000000002</v>
      </c>
      <c r="Q7" s="11">
        <f t="shared" si="6"/>
        <v>6</v>
      </c>
      <c r="R7" s="13">
        <v>41.149000000000001</v>
      </c>
      <c r="S7" s="11">
        <f t="shared" si="7"/>
        <v>1</v>
      </c>
      <c r="T7" s="13">
        <v>42.040999999999997</v>
      </c>
      <c r="U7" s="11">
        <f t="shared" si="8"/>
        <v>3</v>
      </c>
      <c r="V7" s="9">
        <v>42.151000000000003</v>
      </c>
      <c r="W7" s="11">
        <f t="shared" si="9"/>
        <v>2</v>
      </c>
      <c r="X7" s="13">
        <v>42.097999999999999</v>
      </c>
      <c r="Y7" s="11">
        <f t="shared" si="10"/>
        <v>2</v>
      </c>
      <c r="Z7" s="13">
        <v>42.247999999999998</v>
      </c>
      <c r="AA7" s="11">
        <f t="shared" si="11"/>
        <v>3</v>
      </c>
      <c r="AB7" s="65">
        <f t="shared" si="12"/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 t="shared" si="0"/>
        <v>19</v>
      </c>
      <c r="F8" s="9">
        <v>41.988</v>
      </c>
      <c r="G8" s="11">
        <f t="shared" si="1"/>
        <v>4</v>
      </c>
      <c r="H8" s="13">
        <v>42.075000000000003</v>
      </c>
      <c r="I8" s="11">
        <f t="shared" si="2"/>
        <v>4</v>
      </c>
      <c r="J8" s="13">
        <v>42.027999999999999</v>
      </c>
      <c r="K8" s="11">
        <f t="shared" si="3"/>
        <v>1</v>
      </c>
      <c r="L8" s="13">
        <v>42.347999999999999</v>
      </c>
      <c r="M8" s="11">
        <f t="shared" si="4"/>
        <v>4</v>
      </c>
      <c r="N8" s="9">
        <v>42.286999999999999</v>
      </c>
      <c r="O8" s="11">
        <f t="shared" si="5"/>
        <v>3</v>
      </c>
      <c r="P8" s="13">
        <v>42.127000000000002</v>
      </c>
      <c r="Q8" s="52">
        <f t="shared" si="6"/>
        <v>3</v>
      </c>
      <c r="R8" s="13">
        <v>42.171999999999997</v>
      </c>
      <c r="S8" s="11">
        <f t="shared" si="7"/>
        <v>8</v>
      </c>
      <c r="T8" s="13">
        <v>42.246000000000002</v>
      </c>
      <c r="U8" s="11">
        <f t="shared" si="8"/>
        <v>9</v>
      </c>
      <c r="V8" s="9">
        <v>42.180999999999997</v>
      </c>
      <c r="W8" s="11">
        <f t="shared" si="9"/>
        <v>3</v>
      </c>
      <c r="X8" s="13">
        <v>42.188000000000002</v>
      </c>
      <c r="Y8" s="11">
        <f t="shared" si="10"/>
        <v>4</v>
      </c>
      <c r="Z8" s="13">
        <v>42.250999999999998</v>
      </c>
      <c r="AA8" s="11">
        <f t="shared" si="11"/>
        <v>4</v>
      </c>
      <c r="AB8" s="65">
        <f t="shared" si="12"/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 t="shared" si="0"/>
        <v>5</v>
      </c>
      <c r="F9" s="9">
        <v>42.078000000000003</v>
      </c>
      <c r="G9" s="11">
        <f t="shared" si="1"/>
        <v>5</v>
      </c>
      <c r="H9" s="13">
        <v>42.3</v>
      </c>
      <c r="I9" s="11">
        <f t="shared" si="2"/>
        <v>11</v>
      </c>
      <c r="J9" s="13">
        <v>42.399000000000001</v>
      </c>
      <c r="K9" s="11">
        <f t="shared" si="3"/>
        <v>11</v>
      </c>
      <c r="L9" s="13">
        <v>42.402000000000001</v>
      </c>
      <c r="M9" s="11">
        <f t="shared" si="4"/>
        <v>7</v>
      </c>
      <c r="N9" s="9">
        <v>42.292000000000002</v>
      </c>
      <c r="O9" s="11">
        <f t="shared" si="5"/>
        <v>4</v>
      </c>
      <c r="P9" s="13">
        <v>42.194000000000003</v>
      </c>
      <c r="Q9" s="11">
        <f t="shared" si="6"/>
        <v>7</v>
      </c>
      <c r="R9" s="13">
        <v>42.148000000000003</v>
      </c>
      <c r="S9" s="11">
        <f t="shared" si="7"/>
        <v>6</v>
      </c>
      <c r="T9" s="13">
        <v>41.887</v>
      </c>
      <c r="U9" s="11">
        <f t="shared" si="8"/>
        <v>1</v>
      </c>
      <c r="V9" s="9">
        <v>42.351999999999997</v>
      </c>
      <c r="W9" s="11">
        <f t="shared" si="9"/>
        <v>7</v>
      </c>
      <c r="X9" s="13">
        <v>42.231999999999999</v>
      </c>
      <c r="Y9" s="11">
        <f t="shared" si="10"/>
        <v>5</v>
      </c>
      <c r="Z9" s="13">
        <v>42.29</v>
      </c>
      <c r="AA9" s="11">
        <f t="shared" si="11"/>
        <v>5</v>
      </c>
      <c r="AB9" s="65">
        <f t="shared" si="12"/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 t="shared" si="0"/>
        <v>4</v>
      </c>
      <c r="F10" s="9">
        <v>42.113999999999997</v>
      </c>
      <c r="G10" s="11">
        <f t="shared" si="1"/>
        <v>7</v>
      </c>
      <c r="H10" s="13">
        <v>42.177999999999997</v>
      </c>
      <c r="I10" s="11">
        <f t="shared" si="2"/>
        <v>9</v>
      </c>
      <c r="J10" s="13">
        <v>42.298999999999999</v>
      </c>
      <c r="K10" s="11">
        <f t="shared" si="3"/>
        <v>8</v>
      </c>
      <c r="L10" s="13">
        <v>42.44</v>
      </c>
      <c r="M10" s="52">
        <f t="shared" si="4"/>
        <v>9</v>
      </c>
      <c r="N10" s="9">
        <v>42.345999999999997</v>
      </c>
      <c r="O10" s="11">
        <f t="shared" si="5"/>
        <v>9</v>
      </c>
      <c r="P10" s="13">
        <v>42.36</v>
      </c>
      <c r="Q10" s="11">
        <f t="shared" si="6"/>
        <v>14</v>
      </c>
      <c r="R10" s="13">
        <v>42.249000000000002</v>
      </c>
      <c r="S10" s="11">
        <f t="shared" si="7"/>
        <v>10</v>
      </c>
      <c r="T10" s="13">
        <v>42.106999999999999</v>
      </c>
      <c r="U10" s="11">
        <f t="shared" si="8"/>
        <v>5</v>
      </c>
      <c r="V10" s="9">
        <v>42.091999999999999</v>
      </c>
      <c r="W10" s="11">
        <f t="shared" si="9"/>
        <v>1</v>
      </c>
      <c r="X10" s="13">
        <v>42.283000000000001</v>
      </c>
      <c r="Y10" s="11">
        <f t="shared" si="10"/>
        <v>7</v>
      </c>
      <c r="Z10" s="13">
        <v>42.496000000000002</v>
      </c>
      <c r="AA10" s="11">
        <f t="shared" si="11"/>
        <v>10</v>
      </c>
      <c r="AB10" s="65">
        <f t="shared" si="12"/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 t="shared" si="0"/>
        <v>13</v>
      </c>
      <c r="F11" s="9">
        <v>42.48</v>
      </c>
      <c r="G11" s="11">
        <f t="shared" si="1"/>
        <v>16</v>
      </c>
      <c r="H11" s="13">
        <v>42.174999999999997</v>
      </c>
      <c r="I11" s="11">
        <f t="shared" si="2"/>
        <v>8</v>
      </c>
      <c r="J11" s="13">
        <v>42.265000000000001</v>
      </c>
      <c r="K11" s="11">
        <f t="shared" si="3"/>
        <v>7</v>
      </c>
      <c r="L11" s="13">
        <v>42.365000000000002</v>
      </c>
      <c r="M11" s="11">
        <f t="shared" si="4"/>
        <v>5</v>
      </c>
      <c r="N11" s="9">
        <v>42.256</v>
      </c>
      <c r="O11" s="11">
        <f t="shared" si="5"/>
        <v>2</v>
      </c>
      <c r="P11" s="13">
        <v>42.14</v>
      </c>
      <c r="Q11" s="11">
        <f t="shared" si="6"/>
        <v>4</v>
      </c>
      <c r="R11" s="13">
        <v>42.045000000000002</v>
      </c>
      <c r="S11" s="11">
        <f t="shared" si="7"/>
        <v>4</v>
      </c>
      <c r="T11" s="13">
        <v>42.277999999999999</v>
      </c>
      <c r="U11" s="11">
        <f t="shared" si="8"/>
        <v>11</v>
      </c>
      <c r="V11" s="9">
        <v>42.32</v>
      </c>
      <c r="W11" s="11">
        <f t="shared" si="9"/>
        <v>4</v>
      </c>
      <c r="X11" s="12">
        <v>42.457999999999998</v>
      </c>
      <c r="Y11" s="11">
        <f t="shared" si="10"/>
        <v>11</v>
      </c>
      <c r="Z11" s="13">
        <v>42.414999999999999</v>
      </c>
      <c r="AA11" s="11">
        <f t="shared" si="11"/>
        <v>8</v>
      </c>
      <c r="AB11" s="65">
        <f t="shared" si="12"/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 t="shared" si="0"/>
        <v>7</v>
      </c>
      <c r="F12" s="9">
        <v>42.134999999999998</v>
      </c>
      <c r="G12" s="11">
        <f t="shared" si="1"/>
        <v>10</v>
      </c>
      <c r="H12" s="13">
        <v>42.13</v>
      </c>
      <c r="I12" s="11">
        <f t="shared" si="2"/>
        <v>6</v>
      </c>
      <c r="J12" s="13">
        <v>42.393000000000001</v>
      </c>
      <c r="K12" s="11">
        <f t="shared" si="3"/>
        <v>10</v>
      </c>
      <c r="L12" s="13">
        <v>42.573999999999998</v>
      </c>
      <c r="M12" s="11">
        <f t="shared" si="4"/>
        <v>11</v>
      </c>
      <c r="N12" s="9">
        <v>42.331000000000003</v>
      </c>
      <c r="O12" s="11">
        <f t="shared" si="5"/>
        <v>6</v>
      </c>
      <c r="P12" s="13">
        <v>42.308</v>
      </c>
      <c r="Q12" s="11">
        <f t="shared" si="6"/>
        <v>9</v>
      </c>
      <c r="R12" s="13">
        <v>42.063000000000002</v>
      </c>
      <c r="S12" s="11">
        <f t="shared" si="7"/>
        <v>5</v>
      </c>
      <c r="T12" s="13">
        <v>42.101999999999997</v>
      </c>
      <c r="U12" s="11">
        <f t="shared" si="8"/>
        <v>4</v>
      </c>
      <c r="V12" s="9">
        <v>42.48</v>
      </c>
      <c r="W12" s="11">
        <f t="shared" si="9"/>
        <v>10</v>
      </c>
      <c r="X12" s="13">
        <v>42.350999999999999</v>
      </c>
      <c r="Y12" s="11">
        <f t="shared" si="10"/>
        <v>8</v>
      </c>
      <c r="Z12" s="12">
        <v>42.667999999999999</v>
      </c>
      <c r="AA12" s="11">
        <f t="shared" si="11"/>
        <v>16</v>
      </c>
      <c r="AB12" s="65">
        <f t="shared" si="12"/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 t="shared" si="0"/>
        <v>14</v>
      </c>
      <c r="F13" s="9">
        <v>42.119</v>
      </c>
      <c r="G13" s="11">
        <f t="shared" si="1"/>
        <v>8</v>
      </c>
      <c r="H13" s="13">
        <v>42.030999999999999</v>
      </c>
      <c r="I13" s="11">
        <f t="shared" si="2"/>
        <v>3</v>
      </c>
      <c r="J13" s="13">
        <v>42.14</v>
      </c>
      <c r="K13" s="11">
        <f t="shared" si="3"/>
        <v>4</v>
      </c>
      <c r="L13" s="13">
        <v>42.387999999999998</v>
      </c>
      <c r="M13" s="11">
        <f t="shared" si="4"/>
        <v>6</v>
      </c>
      <c r="N13" s="14">
        <v>42.843000000000004</v>
      </c>
      <c r="O13" s="11">
        <f t="shared" si="5"/>
        <v>18</v>
      </c>
      <c r="P13" s="13">
        <v>42.365000000000002</v>
      </c>
      <c r="Q13" s="11">
        <f t="shared" si="6"/>
        <v>15</v>
      </c>
      <c r="R13" s="13">
        <v>42.155000000000001</v>
      </c>
      <c r="S13" s="11">
        <f t="shared" si="7"/>
        <v>7</v>
      </c>
      <c r="T13" s="13">
        <v>42.252000000000002</v>
      </c>
      <c r="U13" s="11">
        <f t="shared" si="8"/>
        <v>10</v>
      </c>
      <c r="V13" s="9">
        <v>42.619</v>
      </c>
      <c r="W13" s="11">
        <f t="shared" si="9"/>
        <v>13</v>
      </c>
      <c r="X13" s="13">
        <v>42.402000000000001</v>
      </c>
      <c r="Y13" s="11">
        <f t="shared" si="10"/>
        <v>10</v>
      </c>
      <c r="Z13" s="13">
        <v>42.164999999999999</v>
      </c>
      <c r="AA13" s="11">
        <f t="shared" si="11"/>
        <v>2</v>
      </c>
      <c r="AB13" s="65">
        <f t="shared" si="12"/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 t="shared" si="0"/>
        <v>6</v>
      </c>
      <c r="F14" s="9">
        <v>42.097000000000001</v>
      </c>
      <c r="G14" s="11">
        <f t="shared" si="1"/>
        <v>6</v>
      </c>
      <c r="H14" s="13">
        <v>42.363999999999997</v>
      </c>
      <c r="I14" s="11">
        <f t="shared" si="2"/>
        <v>13</v>
      </c>
      <c r="J14" s="13">
        <v>42.432000000000002</v>
      </c>
      <c r="K14" s="11">
        <f t="shared" si="3"/>
        <v>13</v>
      </c>
      <c r="L14" s="12">
        <v>42.027999999999999</v>
      </c>
      <c r="M14" s="11">
        <f t="shared" si="4"/>
        <v>1</v>
      </c>
      <c r="N14" s="9">
        <v>42.533999999999999</v>
      </c>
      <c r="O14" s="11">
        <f t="shared" si="5"/>
        <v>11</v>
      </c>
      <c r="P14" s="13">
        <v>42.325000000000003</v>
      </c>
      <c r="Q14" s="11">
        <f t="shared" si="6"/>
        <v>11</v>
      </c>
      <c r="R14" s="13">
        <v>42.42</v>
      </c>
      <c r="S14" s="11">
        <f t="shared" si="7"/>
        <v>15</v>
      </c>
      <c r="T14" s="13">
        <v>42.186</v>
      </c>
      <c r="U14" s="11">
        <f t="shared" si="8"/>
        <v>7</v>
      </c>
      <c r="V14" s="9">
        <v>42.61</v>
      </c>
      <c r="W14" s="11">
        <f t="shared" si="9"/>
        <v>12</v>
      </c>
      <c r="X14" s="13">
        <v>42.372999999999998</v>
      </c>
      <c r="Y14" s="11">
        <f t="shared" si="10"/>
        <v>9</v>
      </c>
      <c r="Z14" s="13">
        <v>42.552</v>
      </c>
      <c r="AA14" s="11">
        <f t="shared" si="11"/>
        <v>12</v>
      </c>
      <c r="AB14" s="65">
        <f t="shared" si="12"/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 t="shared" si="0"/>
        <v>8</v>
      </c>
      <c r="F15" s="9">
        <v>42.33</v>
      </c>
      <c r="G15" s="11">
        <f t="shared" si="1"/>
        <v>13</v>
      </c>
      <c r="H15" s="13">
        <v>42.398000000000003</v>
      </c>
      <c r="I15" s="11">
        <f t="shared" si="2"/>
        <v>15</v>
      </c>
      <c r="J15" s="13">
        <v>42.213999999999999</v>
      </c>
      <c r="K15" s="52">
        <f t="shared" si="3"/>
        <v>6</v>
      </c>
      <c r="L15" s="13">
        <v>42.7</v>
      </c>
      <c r="M15" s="11">
        <f t="shared" si="4"/>
        <v>15</v>
      </c>
      <c r="N15" s="9">
        <v>42.341999999999999</v>
      </c>
      <c r="O15" s="11">
        <f t="shared" si="5"/>
        <v>8</v>
      </c>
      <c r="P15" s="13">
        <v>42.316000000000003</v>
      </c>
      <c r="Q15" s="11">
        <f t="shared" si="6"/>
        <v>10</v>
      </c>
      <c r="R15" s="13">
        <v>42.256</v>
      </c>
      <c r="S15" s="11">
        <f t="shared" si="7"/>
        <v>11</v>
      </c>
      <c r="T15" s="13">
        <v>42.186</v>
      </c>
      <c r="U15" s="11">
        <f t="shared" si="8"/>
        <v>7</v>
      </c>
      <c r="V15" s="9">
        <v>42.637999999999998</v>
      </c>
      <c r="W15" s="11">
        <f t="shared" si="9"/>
        <v>14</v>
      </c>
      <c r="X15" s="13">
        <v>42.46</v>
      </c>
      <c r="Y15" s="11">
        <f t="shared" si="10"/>
        <v>12</v>
      </c>
      <c r="Z15" s="13">
        <v>42.387</v>
      </c>
      <c r="AA15" s="11">
        <f t="shared" si="11"/>
        <v>7</v>
      </c>
      <c r="AB15" s="65">
        <f t="shared" si="12"/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 t="shared" si="0"/>
        <v>9</v>
      </c>
      <c r="F16" s="14">
        <v>42.518000000000001</v>
      </c>
      <c r="G16" s="11">
        <f t="shared" si="1"/>
        <v>18</v>
      </c>
      <c r="H16" s="13">
        <v>42.488</v>
      </c>
      <c r="I16" s="11">
        <f t="shared" si="2"/>
        <v>17</v>
      </c>
      <c r="J16" s="13">
        <v>42.607999999999997</v>
      </c>
      <c r="K16" s="11">
        <f t="shared" si="3"/>
        <v>17</v>
      </c>
      <c r="L16" s="13">
        <v>42.198999999999998</v>
      </c>
      <c r="M16" s="11">
        <f t="shared" si="4"/>
        <v>2</v>
      </c>
      <c r="N16" s="9">
        <v>42.58</v>
      </c>
      <c r="O16" s="11">
        <f t="shared" si="5"/>
        <v>13</v>
      </c>
      <c r="P16" s="13">
        <v>42.295000000000002</v>
      </c>
      <c r="Q16" s="11">
        <f t="shared" si="6"/>
        <v>8</v>
      </c>
      <c r="R16" s="13">
        <v>42.393000000000001</v>
      </c>
      <c r="S16" s="11">
        <f t="shared" si="7"/>
        <v>14</v>
      </c>
      <c r="T16" s="13">
        <v>42.319000000000003</v>
      </c>
      <c r="U16" s="11">
        <f t="shared" si="8"/>
        <v>12</v>
      </c>
      <c r="V16" s="9">
        <v>42.462000000000003</v>
      </c>
      <c r="W16" s="11">
        <f t="shared" si="9"/>
        <v>9</v>
      </c>
      <c r="X16" s="13">
        <v>42.271999999999998</v>
      </c>
      <c r="Y16" s="11">
        <f t="shared" si="10"/>
        <v>6</v>
      </c>
      <c r="Z16" s="13">
        <v>42.603000000000002</v>
      </c>
      <c r="AA16" s="11">
        <f t="shared" si="11"/>
        <v>14</v>
      </c>
      <c r="AB16" s="65">
        <f t="shared" si="12"/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 t="shared" si="0"/>
        <v>17</v>
      </c>
      <c r="F17" s="9">
        <v>42.253999999999998</v>
      </c>
      <c r="G17" s="11">
        <f t="shared" si="1"/>
        <v>12</v>
      </c>
      <c r="H17" s="13">
        <v>42.075000000000003</v>
      </c>
      <c r="I17" s="11">
        <f t="shared" si="2"/>
        <v>4</v>
      </c>
      <c r="J17" s="13">
        <v>42.353999999999999</v>
      </c>
      <c r="K17" s="11">
        <f t="shared" si="3"/>
        <v>9</v>
      </c>
      <c r="L17" s="13">
        <v>42.402000000000001</v>
      </c>
      <c r="M17" s="11">
        <f t="shared" si="4"/>
        <v>7</v>
      </c>
      <c r="N17" s="9">
        <v>42.633000000000003</v>
      </c>
      <c r="O17" s="11">
        <f t="shared" si="5"/>
        <v>14</v>
      </c>
      <c r="P17" s="13">
        <v>42.347000000000001</v>
      </c>
      <c r="Q17" s="11">
        <f t="shared" si="6"/>
        <v>13</v>
      </c>
      <c r="R17" s="13">
        <v>42.177999999999997</v>
      </c>
      <c r="S17" s="11">
        <f t="shared" si="7"/>
        <v>9</v>
      </c>
      <c r="T17" s="13">
        <v>42.529000000000003</v>
      </c>
      <c r="U17" s="11">
        <f t="shared" si="8"/>
        <v>17</v>
      </c>
      <c r="V17" s="9">
        <v>42.56</v>
      </c>
      <c r="W17" s="11">
        <f t="shared" si="9"/>
        <v>11</v>
      </c>
      <c r="X17" s="13">
        <v>42.673999999999999</v>
      </c>
      <c r="Y17" s="52">
        <f t="shared" si="10"/>
        <v>16</v>
      </c>
      <c r="Z17" s="13">
        <v>42.502000000000002</v>
      </c>
      <c r="AA17" s="11">
        <f t="shared" si="11"/>
        <v>11</v>
      </c>
      <c r="AB17" s="65">
        <f t="shared" si="12"/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 t="shared" si="0"/>
        <v>15</v>
      </c>
      <c r="F18" s="9">
        <v>42.203000000000003</v>
      </c>
      <c r="G18" s="11">
        <f t="shared" si="1"/>
        <v>11</v>
      </c>
      <c r="H18" s="13">
        <v>42.15</v>
      </c>
      <c r="I18" s="11">
        <f t="shared" si="2"/>
        <v>7</v>
      </c>
      <c r="J18" s="13">
        <v>42.48</v>
      </c>
      <c r="K18" s="11">
        <f t="shared" si="3"/>
        <v>14</v>
      </c>
      <c r="L18" s="13">
        <v>42.633000000000003</v>
      </c>
      <c r="M18" s="11">
        <f t="shared" si="4"/>
        <v>13</v>
      </c>
      <c r="N18" s="9">
        <v>42.491999999999997</v>
      </c>
      <c r="O18" s="11">
        <f t="shared" si="5"/>
        <v>10</v>
      </c>
      <c r="P18" s="13">
        <v>42.078000000000003</v>
      </c>
      <c r="Q18" s="11">
        <f t="shared" si="6"/>
        <v>2</v>
      </c>
      <c r="R18" s="13">
        <v>42.383000000000003</v>
      </c>
      <c r="S18" s="11">
        <f t="shared" si="7"/>
        <v>13</v>
      </c>
      <c r="T18" s="13">
        <v>42.517000000000003</v>
      </c>
      <c r="U18" s="11">
        <f t="shared" si="8"/>
        <v>16</v>
      </c>
      <c r="V18" s="9">
        <v>42.640999999999998</v>
      </c>
      <c r="W18" s="52">
        <f t="shared" si="9"/>
        <v>15</v>
      </c>
      <c r="X18" s="13">
        <v>42.731999999999999</v>
      </c>
      <c r="Y18" s="11">
        <f t="shared" si="10"/>
        <v>17</v>
      </c>
      <c r="Z18" s="13">
        <v>42.57</v>
      </c>
      <c r="AA18" s="11">
        <f t="shared" si="11"/>
        <v>13</v>
      </c>
      <c r="AB18" s="65">
        <f t="shared" si="12"/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 t="shared" si="0"/>
        <v>10</v>
      </c>
      <c r="F19" s="9">
        <v>42.335000000000001</v>
      </c>
      <c r="G19" s="11">
        <f t="shared" si="1"/>
        <v>14</v>
      </c>
      <c r="H19" s="13">
        <v>42.292000000000002</v>
      </c>
      <c r="I19" s="11">
        <f t="shared" si="2"/>
        <v>10</v>
      </c>
      <c r="J19" s="13">
        <v>42.517000000000003</v>
      </c>
      <c r="K19" s="11">
        <f t="shared" si="3"/>
        <v>15</v>
      </c>
      <c r="L19" s="13">
        <v>42.63</v>
      </c>
      <c r="M19" s="11">
        <f t="shared" si="4"/>
        <v>12</v>
      </c>
      <c r="N19" s="9">
        <v>42.735999999999997</v>
      </c>
      <c r="O19" s="11">
        <f t="shared" si="5"/>
        <v>17</v>
      </c>
      <c r="P19" s="13">
        <v>42.338000000000001</v>
      </c>
      <c r="Q19" s="11">
        <f t="shared" si="6"/>
        <v>12</v>
      </c>
      <c r="R19" s="13">
        <v>42.271999999999998</v>
      </c>
      <c r="S19" s="11">
        <f t="shared" si="7"/>
        <v>12</v>
      </c>
      <c r="T19" s="13">
        <v>42.488</v>
      </c>
      <c r="U19" s="11">
        <f t="shared" si="8"/>
        <v>15</v>
      </c>
      <c r="V19" s="14">
        <v>42.774999999999999</v>
      </c>
      <c r="W19" s="11">
        <f t="shared" si="9"/>
        <v>16</v>
      </c>
      <c r="X19" s="13">
        <v>42.646000000000001</v>
      </c>
      <c r="Y19" s="11">
        <f t="shared" si="10"/>
        <v>15</v>
      </c>
      <c r="Z19" s="13">
        <v>42.896000000000001</v>
      </c>
      <c r="AA19" s="11">
        <f t="shared" si="11"/>
        <v>19</v>
      </c>
      <c r="AB19" s="65">
        <f t="shared" si="12"/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 t="shared" si="0"/>
        <v>11</v>
      </c>
      <c r="F20" s="9">
        <v>42.639000000000003</v>
      </c>
      <c r="G20" s="11">
        <f t="shared" si="1"/>
        <v>19</v>
      </c>
      <c r="H20" s="13">
        <v>42.575000000000003</v>
      </c>
      <c r="I20" s="11">
        <f t="shared" si="2"/>
        <v>18</v>
      </c>
      <c r="J20" s="13">
        <v>42.771999999999998</v>
      </c>
      <c r="K20" s="11">
        <f t="shared" si="3"/>
        <v>18</v>
      </c>
      <c r="L20" s="13">
        <v>42.942</v>
      </c>
      <c r="M20" s="11">
        <f t="shared" si="4"/>
        <v>18</v>
      </c>
      <c r="N20" s="9">
        <v>42.701000000000001</v>
      </c>
      <c r="O20" s="11">
        <f t="shared" si="5"/>
        <v>15</v>
      </c>
      <c r="P20" s="13">
        <v>42.429000000000002</v>
      </c>
      <c r="Q20" s="11">
        <f t="shared" si="6"/>
        <v>16</v>
      </c>
      <c r="R20" s="13">
        <v>42.435000000000002</v>
      </c>
      <c r="S20" s="11">
        <f t="shared" si="7"/>
        <v>16</v>
      </c>
      <c r="T20" s="13">
        <v>42.323999999999998</v>
      </c>
      <c r="U20" s="11">
        <f t="shared" si="8"/>
        <v>13</v>
      </c>
      <c r="V20" s="9">
        <v>42.354999999999997</v>
      </c>
      <c r="W20" s="11">
        <f t="shared" si="9"/>
        <v>8</v>
      </c>
      <c r="X20" s="13">
        <v>42.529000000000003</v>
      </c>
      <c r="Y20" s="11">
        <f t="shared" si="10"/>
        <v>13</v>
      </c>
      <c r="Z20" s="13">
        <v>42.627000000000002</v>
      </c>
      <c r="AA20" s="11">
        <f t="shared" si="11"/>
        <v>15</v>
      </c>
      <c r="AB20" s="65">
        <f t="shared" si="12"/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 t="shared" si="0"/>
        <v>12</v>
      </c>
      <c r="F21" s="9">
        <v>42.124000000000002</v>
      </c>
      <c r="G21" s="11">
        <f t="shared" si="1"/>
        <v>9</v>
      </c>
      <c r="H21" s="13">
        <v>42.457999999999998</v>
      </c>
      <c r="I21" s="11">
        <f t="shared" si="2"/>
        <v>16</v>
      </c>
      <c r="J21" s="13">
        <v>42.43</v>
      </c>
      <c r="K21" s="11">
        <f t="shared" si="3"/>
        <v>12</v>
      </c>
      <c r="L21" s="13">
        <v>42.887</v>
      </c>
      <c r="M21" s="11">
        <f t="shared" si="4"/>
        <v>17</v>
      </c>
      <c r="N21" s="9">
        <v>42.555999999999997</v>
      </c>
      <c r="O21" s="52">
        <f t="shared" si="5"/>
        <v>12</v>
      </c>
      <c r="P21" s="13">
        <v>42.661000000000001</v>
      </c>
      <c r="Q21" s="11">
        <f t="shared" si="6"/>
        <v>18</v>
      </c>
      <c r="R21" s="13">
        <v>42.463999999999999</v>
      </c>
      <c r="S21" s="11">
        <f t="shared" si="7"/>
        <v>17</v>
      </c>
      <c r="T21" s="13">
        <v>42.38</v>
      </c>
      <c r="U21" s="11">
        <f t="shared" si="8"/>
        <v>14</v>
      </c>
      <c r="V21" s="9">
        <v>42.926000000000002</v>
      </c>
      <c r="W21" s="11">
        <f t="shared" si="9"/>
        <v>17</v>
      </c>
      <c r="X21" s="13">
        <v>42.753</v>
      </c>
      <c r="Y21" s="11">
        <f t="shared" si="10"/>
        <v>18</v>
      </c>
      <c r="Z21" s="13">
        <v>42.776000000000003</v>
      </c>
      <c r="AA21" s="11">
        <f t="shared" si="11"/>
        <v>17</v>
      </c>
      <c r="AB21" s="65">
        <f t="shared" si="12"/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 t="shared" si="0"/>
        <v>18</v>
      </c>
      <c r="F22" s="9">
        <v>42.46</v>
      </c>
      <c r="G22" s="11">
        <f t="shared" si="1"/>
        <v>15</v>
      </c>
      <c r="H22" s="13">
        <v>42.386000000000003</v>
      </c>
      <c r="I22" s="11">
        <f t="shared" si="2"/>
        <v>14</v>
      </c>
      <c r="J22" s="13">
        <v>42.601999999999997</v>
      </c>
      <c r="K22" s="11">
        <f t="shared" si="3"/>
        <v>16</v>
      </c>
      <c r="L22" s="13">
        <v>42.798000000000002</v>
      </c>
      <c r="M22" s="11">
        <f t="shared" si="4"/>
        <v>16</v>
      </c>
      <c r="N22" s="9">
        <v>42.701000000000001</v>
      </c>
      <c r="O22" s="11">
        <f t="shared" si="5"/>
        <v>15</v>
      </c>
      <c r="P22" s="13">
        <v>42.463000000000001</v>
      </c>
      <c r="Q22" s="11">
        <f t="shared" si="6"/>
        <v>17</v>
      </c>
      <c r="R22" s="13">
        <v>42.636000000000003</v>
      </c>
      <c r="S22" s="11">
        <f t="shared" si="7"/>
        <v>18</v>
      </c>
      <c r="T22" s="12">
        <v>42.542000000000002</v>
      </c>
      <c r="U22" s="11">
        <f t="shared" si="8"/>
        <v>18</v>
      </c>
      <c r="V22" s="9">
        <v>42.966999999999999</v>
      </c>
      <c r="W22" s="11">
        <f t="shared" si="9"/>
        <v>18</v>
      </c>
      <c r="X22" s="13">
        <v>42.616</v>
      </c>
      <c r="Y22" s="11">
        <f t="shared" si="10"/>
        <v>14</v>
      </c>
      <c r="Z22" s="13">
        <v>42.457000000000001</v>
      </c>
      <c r="AA22" s="11">
        <f t="shared" si="11"/>
        <v>9</v>
      </c>
      <c r="AB22" s="65">
        <f t="shared" si="12"/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 t="shared" si="0"/>
        <v>16</v>
      </c>
      <c r="F23" s="9">
        <v>42.491</v>
      </c>
      <c r="G23" s="11">
        <f t="shared" si="1"/>
        <v>17</v>
      </c>
      <c r="H23" s="13">
        <v>42.661000000000001</v>
      </c>
      <c r="I23" s="52">
        <f t="shared" si="2"/>
        <v>19</v>
      </c>
      <c r="J23" s="13">
        <v>43.67</v>
      </c>
      <c r="K23" s="11">
        <f t="shared" si="3"/>
        <v>20</v>
      </c>
      <c r="L23" s="13">
        <v>43.411000000000001</v>
      </c>
      <c r="M23" s="11">
        <f t="shared" si="4"/>
        <v>19</v>
      </c>
      <c r="N23" s="9">
        <v>43.2</v>
      </c>
      <c r="O23" s="11">
        <f t="shared" si="5"/>
        <v>19</v>
      </c>
      <c r="P23" s="13">
        <v>42.930999999999997</v>
      </c>
      <c r="Q23" s="11">
        <f t="shared" si="6"/>
        <v>19</v>
      </c>
      <c r="R23" s="13">
        <v>42.847999999999999</v>
      </c>
      <c r="S23" s="11">
        <f t="shared" si="7"/>
        <v>19</v>
      </c>
      <c r="T23" s="13">
        <v>42.970999999999997</v>
      </c>
      <c r="U23" s="11">
        <f t="shared" si="8"/>
        <v>19</v>
      </c>
      <c r="V23" s="9">
        <v>43.183</v>
      </c>
      <c r="W23" s="11">
        <f t="shared" si="9"/>
        <v>19</v>
      </c>
      <c r="X23" s="13">
        <v>42.921999999999997</v>
      </c>
      <c r="Y23" s="11">
        <f t="shared" si="10"/>
        <v>19</v>
      </c>
      <c r="Z23" s="13">
        <v>42.875</v>
      </c>
      <c r="AA23" s="11">
        <f t="shared" si="11"/>
        <v>18</v>
      </c>
      <c r="AB23" s="65">
        <f t="shared" si="12"/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 t="shared" si="0"/>
        <v>20</v>
      </c>
      <c r="F24" s="9">
        <v>43.305999999999997</v>
      </c>
      <c r="G24" s="52">
        <f t="shared" si="1"/>
        <v>20</v>
      </c>
      <c r="H24" s="13">
        <v>43.406999999999996</v>
      </c>
      <c r="I24" s="11">
        <f t="shared" si="2"/>
        <v>20</v>
      </c>
      <c r="J24" s="13">
        <v>42.874000000000002</v>
      </c>
      <c r="K24" s="11">
        <f t="shared" si="3"/>
        <v>19</v>
      </c>
      <c r="L24" s="13">
        <v>43.593000000000004</v>
      </c>
      <c r="M24" s="11">
        <f t="shared" si="4"/>
        <v>20</v>
      </c>
      <c r="N24" s="9">
        <v>43.756</v>
      </c>
      <c r="O24" s="11">
        <f t="shared" si="5"/>
        <v>20</v>
      </c>
      <c r="P24" s="13">
        <v>43.226999999999997</v>
      </c>
      <c r="Q24" s="11">
        <f t="shared" si="6"/>
        <v>20</v>
      </c>
      <c r="R24" s="13">
        <v>43.244</v>
      </c>
      <c r="S24" s="11">
        <f t="shared" si="7"/>
        <v>20</v>
      </c>
      <c r="T24" s="13">
        <v>44.3</v>
      </c>
      <c r="U24" s="11">
        <f t="shared" si="8"/>
        <v>21</v>
      </c>
      <c r="V24" s="9">
        <v>43.725000000000001</v>
      </c>
      <c r="W24" s="11">
        <f t="shared" si="9"/>
        <v>20</v>
      </c>
      <c r="X24" s="13">
        <v>43.66</v>
      </c>
      <c r="Y24" s="11">
        <f t="shared" si="10"/>
        <v>20</v>
      </c>
      <c r="Z24" s="13">
        <v>43.533999999999999</v>
      </c>
      <c r="AA24" s="11">
        <f t="shared" si="11"/>
        <v>21</v>
      </c>
      <c r="AB24" s="65">
        <f t="shared" si="12"/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 t="shared" si="0"/>
        <v>22</v>
      </c>
      <c r="F25" s="9">
        <v>43.616999999999997</v>
      </c>
      <c r="G25" s="11">
        <f t="shared" si="1"/>
        <v>21</v>
      </c>
      <c r="H25" s="13">
        <v>44.024000000000001</v>
      </c>
      <c r="I25" s="11">
        <f t="shared" si="2"/>
        <v>22</v>
      </c>
      <c r="J25" s="13">
        <v>43.89</v>
      </c>
      <c r="K25" s="11">
        <f t="shared" si="3"/>
        <v>21</v>
      </c>
      <c r="L25" s="13">
        <v>44.262</v>
      </c>
      <c r="M25" s="11">
        <f t="shared" si="4"/>
        <v>22</v>
      </c>
      <c r="N25" s="9">
        <v>43.930999999999997</v>
      </c>
      <c r="O25" s="11">
        <f t="shared" si="5"/>
        <v>21</v>
      </c>
      <c r="P25" s="13">
        <v>44.225999999999999</v>
      </c>
      <c r="Q25" s="11">
        <f t="shared" si="6"/>
        <v>22</v>
      </c>
      <c r="R25" s="13">
        <v>44.435000000000002</v>
      </c>
      <c r="S25" s="11">
        <f t="shared" si="7"/>
        <v>21</v>
      </c>
      <c r="T25" s="13">
        <v>43.723999999999997</v>
      </c>
      <c r="U25" s="52">
        <f t="shared" si="8"/>
        <v>20</v>
      </c>
      <c r="V25" s="9">
        <v>44.131</v>
      </c>
      <c r="W25" s="11">
        <f t="shared" si="9"/>
        <v>21</v>
      </c>
      <c r="X25" s="13">
        <v>43.993000000000002</v>
      </c>
      <c r="Y25" s="11">
        <f t="shared" si="10"/>
        <v>21</v>
      </c>
      <c r="Z25" s="13">
        <v>43.222000000000001</v>
      </c>
      <c r="AA25" s="11">
        <f t="shared" si="11"/>
        <v>20</v>
      </c>
      <c r="AB25" s="65">
        <f t="shared" si="12"/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 t="shared" si="0"/>
        <v>23</v>
      </c>
      <c r="F26" s="9">
        <v>44.081000000000003</v>
      </c>
      <c r="G26" s="11">
        <f t="shared" si="1"/>
        <v>22</v>
      </c>
      <c r="H26" s="13">
        <v>43.835000000000001</v>
      </c>
      <c r="I26" s="11">
        <f t="shared" si="2"/>
        <v>21</v>
      </c>
      <c r="J26" s="13">
        <v>44.664000000000001</v>
      </c>
      <c r="K26" s="11">
        <f t="shared" si="3"/>
        <v>22</v>
      </c>
      <c r="L26" s="13">
        <v>44.215000000000003</v>
      </c>
      <c r="M26" s="11">
        <f t="shared" si="4"/>
        <v>21</v>
      </c>
      <c r="N26" s="9">
        <v>44.023000000000003</v>
      </c>
      <c r="O26" s="11">
        <f t="shared" si="5"/>
        <v>22</v>
      </c>
      <c r="P26" s="13">
        <v>43.468000000000004</v>
      </c>
      <c r="Q26" s="11">
        <f t="shared" si="6"/>
        <v>21</v>
      </c>
      <c r="R26" s="12">
        <v>46.432000000000002</v>
      </c>
      <c r="S26" s="11">
        <f t="shared" si="7"/>
        <v>23</v>
      </c>
      <c r="T26" s="13">
        <v>45.094000000000001</v>
      </c>
      <c r="U26" s="11">
        <f t="shared" si="8"/>
        <v>22</v>
      </c>
      <c r="V26" s="9">
        <v>45.555999999999997</v>
      </c>
      <c r="W26" s="11">
        <f t="shared" si="9"/>
        <v>22</v>
      </c>
      <c r="X26" s="13">
        <v>44.22</v>
      </c>
      <c r="Y26" s="11">
        <f t="shared" si="10"/>
        <v>22</v>
      </c>
      <c r="Z26" s="13">
        <v>44.807000000000002</v>
      </c>
      <c r="AA26" s="11">
        <f t="shared" si="11"/>
        <v>23</v>
      </c>
      <c r="AB26" s="65">
        <f t="shared" si="12"/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 t="shared" si="0"/>
        <v>21</v>
      </c>
      <c r="F27" s="9">
        <v>44.655000000000001</v>
      </c>
      <c r="G27" s="11">
        <f t="shared" si="1"/>
        <v>23</v>
      </c>
      <c r="H27" s="13">
        <v>45.177999999999997</v>
      </c>
      <c r="I27" s="11">
        <f t="shared" si="2"/>
        <v>23</v>
      </c>
      <c r="J27" s="13">
        <v>45</v>
      </c>
      <c r="K27" s="11">
        <f t="shared" si="3"/>
        <v>23</v>
      </c>
      <c r="L27" s="13">
        <v>45.241</v>
      </c>
      <c r="M27" s="11">
        <f t="shared" si="4"/>
        <v>23</v>
      </c>
      <c r="N27" s="9">
        <v>45.445</v>
      </c>
      <c r="O27" s="11">
        <f t="shared" si="5"/>
        <v>23</v>
      </c>
      <c r="P27" s="12">
        <v>45.847000000000001</v>
      </c>
      <c r="Q27" s="11">
        <f t="shared" si="6"/>
        <v>23</v>
      </c>
      <c r="R27" s="13">
        <v>45.156999999999996</v>
      </c>
      <c r="S27" s="11">
        <f t="shared" si="7"/>
        <v>22</v>
      </c>
      <c r="T27" s="13">
        <v>45.366</v>
      </c>
      <c r="U27" s="11">
        <f t="shared" si="8"/>
        <v>23</v>
      </c>
      <c r="V27" s="9">
        <v>45.890999999999998</v>
      </c>
      <c r="W27" s="11">
        <f t="shared" si="9"/>
        <v>23</v>
      </c>
      <c r="X27" s="13">
        <v>44.381</v>
      </c>
      <c r="Y27" s="11">
        <f t="shared" si="10"/>
        <v>23</v>
      </c>
      <c r="Z27" s="13">
        <v>44.423000000000002</v>
      </c>
      <c r="AA27" s="11">
        <f t="shared" si="11"/>
        <v>22</v>
      </c>
      <c r="AB27" s="65">
        <f t="shared" si="12"/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52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ref="AA29" si="24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25">OFFSET($D$30,0,(COLUMN()-4)*2 )</f>
        <v>42.033000000000001</v>
      </c>
      <c r="F31" s="83">
        <f t="shared" ca="1" si="25"/>
        <v>42.093625000000003</v>
      </c>
      <c r="G31" s="83">
        <f t="shared" ca="1" si="25"/>
        <v>42.214749999999995</v>
      </c>
      <c r="H31" s="83">
        <f t="shared" ca="1" si="25"/>
        <v>42.454999999999998</v>
      </c>
      <c r="I31" s="83">
        <f t="shared" ca="1" si="25"/>
        <v>42.274000000000001</v>
      </c>
      <c r="J31" s="83">
        <f t="shared" ca="1" si="25"/>
        <v>42.178125000000001</v>
      </c>
      <c r="K31" s="83">
        <f t="shared" ca="1" si="25"/>
        <v>41.956874999999997</v>
      </c>
      <c r="L31" s="83">
        <f t="shared" ca="1" si="25"/>
        <v>42.102624999999996</v>
      </c>
      <c r="M31" s="83">
        <f t="shared" ca="1" si="25"/>
        <v>42.279875000000004</v>
      </c>
      <c r="N31" s="83">
        <f t="shared" ca="1" si="25"/>
        <v>42.223500000000001</v>
      </c>
      <c r="O31" s="83">
        <f t="shared" ca="1" si="25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42.223999999999997</v>
      </c>
      <c r="E5" s="4">
        <f t="shared" ref="E5:E18" si="0">RANK(D5,D$5:D$29,1)</f>
        <v>1</v>
      </c>
      <c r="F5" s="5">
        <v>42.737000000000002</v>
      </c>
      <c r="G5" s="6">
        <f t="shared" ref="G5:G18" si="1">RANK(F5,F$5:F$29,1)</f>
        <v>2</v>
      </c>
      <c r="H5" s="7">
        <v>42.337000000000003</v>
      </c>
      <c r="I5" s="6">
        <f t="shared" ref="I5:I18" si="2">RANK(H5,H$5:H$29,1)</f>
        <v>1</v>
      </c>
      <c r="J5" s="92">
        <v>42.713000000000001</v>
      </c>
      <c r="K5" s="6">
        <f t="shared" ref="K5:K18" si="3">RANK(J5,J$5:J$29,1)</f>
        <v>5</v>
      </c>
      <c r="L5" s="7">
        <v>42.350999999999999</v>
      </c>
      <c r="M5" s="6">
        <f t="shared" ref="M5:M18" si="4">RANK(L5,L$5:L$29,1)</f>
        <v>2</v>
      </c>
      <c r="N5" s="5">
        <v>42.405999999999999</v>
      </c>
      <c r="O5" s="6">
        <f t="shared" ref="O5:O18" si="5">RANK(N5,N$5:N$29,1)</f>
        <v>2</v>
      </c>
      <c r="P5" s="7">
        <v>42.625</v>
      </c>
      <c r="Q5" s="6">
        <f t="shared" ref="Q5:Q18" si="6">RANK(P5,P$5:P$29,1)</f>
        <v>3</v>
      </c>
      <c r="R5" s="7">
        <v>42.856000000000002</v>
      </c>
      <c r="S5" s="6">
        <f t="shared" ref="S5:S18" si="7">RANK(R5,R$5:R$29,1)</f>
        <v>2</v>
      </c>
      <c r="T5" s="7">
        <v>42.341000000000001</v>
      </c>
      <c r="U5" s="6">
        <f t="shared" ref="U5:U18" si="8">RANK(T5,T$5:T$29,1)</f>
        <v>1</v>
      </c>
      <c r="V5" s="5">
        <v>42.631</v>
      </c>
      <c r="W5" s="6">
        <f t="shared" ref="W5:W18" si="9">RANK(V5,V$5:V$29,1)</f>
        <v>2</v>
      </c>
      <c r="X5" s="7">
        <v>42.545999999999999</v>
      </c>
      <c r="Y5" s="6">
        <f t="shared" ref="Y5:Y18" si="10">RANK(X5,X$5:X$29,1)</f>
        <v>1</v>
      </c>
      <c r="Z5" s="7">
        <v>42.161000000000001</v>
      </c>
      <c r="AA5" s="6">
        <f t="shared" ref="AA5:AA18" si="11">RANK(Z5,Z$5:Z$29,1)</f>
        <v>1</v>
      </c>
      <c r="AB5" s="65">
        <f t="shared" ref="AB5:AB18" si="12">AVERAGEIF(D5:AA5,"&gt;25")</f>
        <v>42.494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15</v>
      </c>
      <c r="D6" s="9">
        <v>42.636000000000003</v>
      </c>
      <c r="E6" s="10">
        <f t="shared" si="0"/>
        <v>4</v>
      </c>
      <c r="F6" s="9">
        <v>43.222000000000001</v>
      </c>
      <c r="G6" s="11">
        <f t="shared" si="1"/>
        <v>9</v>
      </c>
      <c r="H6" s="13">
        <v>42.783000000000001</v>
      </c>
      <c r="I6" s="11">
        <f t="shared" si="2"/>
        <v>6</v>
      </c>
      <c r="J6" s="13">
        <v>42.345999999999997</v>
      </c>
      <c r="K6" s="11">
        <f t="shared" si="3"/>
        <v>1</v>
      </c>
      <c r="L6" s="13">
        <v>42.186999999999998</v>
      </c>
      <c r="M6" s="11">
        <f t="shared" si="4"/>
        <v>1</v>
      </c>
      <c r="N6" s="9">
        <v>42.371000000000002</v>
      </c>
      <c r="O6" s="11">
        <f t="shared" si="5"/>
        <v>1</v>
      </c>
      <c r="P6" s="13">
        <v>42.314999999999998</v>
      </c>
      <c r="Q6" s="11">
        <f t="shared" si="6"/>
        <v>1</v>
      </c>
      <c r="R6" s="13">
        <v>42.664000000000001</v>
      </c>
      <c r="S6" s="11">
        <f t="shared" si="7"/>
        <v>1</v>
      </c>
      <c r="T6" s="13">
        <v>42.536999999999999</v>
      </c>
      <c r="U6" s="11">
        <f t="shared" si="8"/>
        <v>2</v>
      </c>
      <c r="V6" s="14">
        <v>42.856999999999999</v>
      </c>
      <c r="W6" s="11">
        <f t="shared" si="9"/>
        <v>5</v>
      </c>
      <c r="X6" s="13">
        <v>42.926000000000002</v>
      </c>
      <c r="Y6" s="11">
        <f t="shared" si="10"/>
        <v>6</v>
      </c>
      <c r="Z6" s="13">
        <v>42.683</v>
      </c>
      <c r="AA6" s="11">
        <f t="shared" si="11"/>
        <v>3</v>
      </c>
      <c r="AB6" s="65">
        <f t="shared" si="12"/>
        <v>42.627249999999997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30</v>
      </c>
      <c r="C7" s="67"/>
      <c r="D7" s="9">
        <v>42.55</v>
      </c>
      <c r="E7" s="10">
        <f t="shared" si="0"/>
        <v>2</v>
      </c>
      <c r="F7" s="9">
        <v>42.692999999999998</v>
      </c>
      <c r="G7" s="11">
        <f t="shared" si="1"/>
        <v>1</v>
      </c>
      <c r="H7" s="13">
        <v>42.716999999999999</v>
      </c>
      <c r="I7" s="11">
        <f t="shared" si="2"/>
        <v>4</v>
      </c>
      <c r="J7" s="13">
        <v>42.362000000000002</v>
      </c>
      <c r="K7" s="11">
        <f t="shared" si="3"/>
        <v>2</v>
      </c>
      <c r="L7" s="13">
        <v>42.517000000000003</v>
      </c>
      <c r="M7" s="11">
        <f t="shared" si="4"/>
        <v>4</v>
      </c>
      <c r="N7" s="9">
        <v>42.636000000000003</v>
      </c>
      <c r="O7" s="11">
        <f t="shared" si="5"/>
        <v>3</v>
      </c>
      <c r="P7" s="13">
        <v>42.402999999999999</v>
      </c>
      <c r="Q7" s="11">
        <f t="shared" si="6"/>
        <v>2</v>
      </c>
      <c r="R7" s="12">
        <v>43.116</v>
      </c>
      <c r="S7" s="11">
        <f t="shared" si="7"/>
        <v>7</v>
      </c>
      <c r="T7" s="13">
        <v>42.945999999999998</v>
      </c>
      <c r="U7" s="11">
        <f t="shared" si="8"/>
        <v>9</v>
      </c>
      <c r="V7" s="9">
        <v>42.859000000000002</v>
      </c>
      <c r="W7" s="11">
        <f t="shared" si="9"/>
        <v>6</v>
      </c>
      <c r="X7" s="13">
        <v>42.670999999999999</v>
      </c>
      <c r="Y7" s="11">
        <f t="shared" si="10"/>
        <v>3</v>
      </c>
      <c r="Z7" s="13">
        <v>42.86</v>
      </c>
      <c r="AA7" s="11">
        <f t="shared" si="11"/>
        <v>6</v>
      </c>
      <c r="AB7" s="65">
        <f t="shared" si="12"/>
        <v>42.694166666666661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42.673999999999999</v>
      </c>
      <c r="E8" s="10">
        <f t="shared" si="0"/>
        <v>5</v>
      </c>
      <c r="F8" s="9">
        <v>42.854999999999997</v>
      </c>
      <c r="G8" s="11">
        <f t="shared" si="1"/>
        <v>4</v>
      </c>
      <c r="H8" s="12">
        <v>42.978000000000002</v>
      </c>
      <c r="I8" s="11">
        <f t="shared" si="2"/>
        <v>10</v>
      </c>
      <c r="J8" s="13">
        <v>42.823</v>
      </c>
      <c r="K8" s="11">
        <f t="shared" si="3"/>
        <v>9</v>
      </c>
      <c r="L8" s="13">
        <v>42.694000000000003</v>
      </c>
      <c r="M8" s="11">
        <f t="shared" si="4"/>
        <v>6</v>
      </c>
      <c r="N8" s="9">
        <v>42.787999999999997</v>
      </c>
      <c r="O8" s="11">
        <f t="shared" si="5"/>
        <v>4</v>
      </c>
      <c r="P8" s="13">
        <v>42.832999999999998</v>
      </c>
      <c r="Q8" s="11">
        <f t="shared" si="6"/>
        <v>8</v>
      </c>
      <c r="R8" s="13">
        <v>42.988</v>
      </c>
      <c r="S8" s="11">
        <f t="shared" si="7"/>
        <v>5</v>
      </c>
      <c r="T8" s="13">
        <v>42.948</v>
      </c>
      <c r="U8" s="11">
        <f t="shared" si="8"/>
        <v>10</v>
      </c>
      <c r="V8" s="9">
        <v>42.881</v>
      </c>
      <c r="W8" s="11">
        <f t="shared" si="9"/>
        <v>7</v>
      </c>
      <c r="X8" s="13">
        <v>42.58</v>
      </c>
      <c r="Y8" s="11">
        <f t="shared" si="10"/>
        <v>2</v>
      </c>
      <c r="Z8" s="13">
        <v>42.72</v>
      </c>
      <c r="AA8" s="11">
        <f t="shared" si="11"/>
        <v>5</v>
      </c>
      <c r="AB8" s="65">
        <f t="shared" si="12"/>
        <v>42.813499999999998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29</v>
      </c>
      <c r="C9" s="67"/>
      <c r="D9" s="9">
        <v>42.551000000000002</v>
      </c>
      <c r="E9" s="10">
        <f t="shared" si="0"/>
        <v>3</v>
      </c>
      <c r="F9" s="9">
        <v>42.76</v>
      </c>
      <c r="G9" s="11">
        <f t="shared" si="1"/>
        <v>3</v>
      </c>
      <c r="H9" s="13">
        <v>42.356999999999999</v>
      </c>
      <c r="I9" s="11">
        <f t="shared" si="2"/>
        <v>2</v>
      </c>
      <c r="J9" s="13">
        <v>43.296999999999997</v>
      </c>
      <c r="K9" s="52">
        <f t="shared" si="3"/>
        <v>12</v>
      </c>
      <c r="L9" s="13">
        <v>43.231999999999999</v>
      </c>
      <c r="M9" s="11">
        <f t="shared" si="4"/>
        <v>11</v>
      </c>
      <c r="N9" s="9">
        <v>42.948</v>
      </c>
      <c r="O9" s="11">
        <f t="shared" si="5"/>
        <v>9</v>
      </c>
      <c r="P9" s="13">
        <v>42.822000000000003</v>
      </c>
      <c r="Q9" s="11">
        <f t="shared" si="6"/>
        <v>7</v>
      </c>
      <c r="R9" s="13">
        <v>42.972000000000001</v>
      </c>
      <c r="S9" s="11">
        <f t="shared" si="7"/>
        <v>4</v>
      </c>
      <c r="T9" s="13">
        <v>42.85</v>
      </c>
      <c r="U9" s="11">
        <f t="shared" si="8"/>
        <v>5</v>
      </c>
      <c r="V9" s="9">
        <v>42.758000000000003</v>
      </c>
      <c r="W9" s="11">
        <f t="shared" si="9"/>
        <v>3</v>
      </c>
      <c r="X9" s="13">
        <v>42.8</v>
      </c>
      <c r="Y9" s="11">
        <f t="shared" si="10"/>
        <v>5</v>
      </c>
      <c r="Z9" s="13">
        <v>42.488</v>
      </c>
      <c r="AA9" s="11">
        <f t="shared" si="11"/>
        <v>2</v>
      </c>
      <c r="AB9" s="65">
        <f t="shared" si="12"/>
        <v>42.819583333333334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135</v>
      </c>
      <c r="C10" s="67">
        <v>12.5</v>
      </c>
      <c r="D10" s="14">
        <v>42.996000000000002</v>
      </c>
      <c r="E10" s="10">
        <f t="shared" si="0"/>
        <v>10</v>
      </c>
      <c r="F10" s="9">
        <v>43.476999999999997</v>
      </c>
      <c r="G10" s="11">
        <f t="shared" si="1"/>
        <v>12</v>
      </c>
      <c r="H10" s="13">
        <v>42.807000000000002</v>
      </c>
      <c r="I10" s="11">
        <f t="shared" si="2"/>
        <v>7</v>
      </c>
      <c r="J10" s="13">
        <v>42.801000000000002</v>
      </c>
      <c r="K10" s="11">
        <f t="shared" si="3"/>
        <v>8</v>
      </c>
      <c r="L10" s="13">
        <v>42.497999999999998</v>
      </c>
      <c r="M10" s="11">
        <f t="shared" si="4"/>
        <v>3</v>
      </c>
      <c r="N10" s="9">
        <v>42.994999999999997</v>
      </c>
      <c r="O10" s="11">
        <f t="shared" si="5"/>
        <v>10</v>
      </c>
      <c r="P10" s="13">
        <v>42.7</v>
      </c>
      <c r="Q10" s="11">
        <f t="shared" si="6"/>
        <v>6</v>
      </c>
      <c r="R10" s="13">
        <v>43.131</v>
      </c>
      <c r="S10" s="11">
        <f t="shared" si="7"/>
        <v>8</v>
      </c>
      <c r="T10" s="13">
        <v>42.747</v>
      </c>
      <c r="U10" s="11">
        <f t="shared" si="8"/>
        <v>3</v>
      </c>
      <c r="V10" s="9">
        <v>42.546999999999997</v>
      </c>
      <c r="W10" s="11">
        <f t="shared" si="9"/>
        <v>1</v>
      </c>
      <c r="X10" s="13">
        <v>42.695999999999998</v>
      </c>
      <c r="Y10" s="11">
        <f t="shared" si="10"/>
        <v>4</v>
      </c>
      <c r="Z10" s="13">
        <v>42.896999999999998</v>
      </c>
      <c r="AA10" s="11">
        <f t="shared" si="11"/>
        <v>7</v>
      </c>
      <c r="AB10" s="65">
        <f t="shared" si="12"/>
        <v>42.857666666666667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42.701999999999998</v>
      </c>
      <c r="E11" s="10">
        <f t="shared" si="0"/>
        <v>6</v>
      </c>
      <c r="F11" s="9">
        <v>42.965000000000003</v>
      </c>
      <c r="G11" s="11">
        <f t="shared" si="1"/>
        <v>5</v>
      </c>
      <c r="H11" s="13">
        <v>42.677999999999997</v>
      </c>
      <c r="I11" s="11">
        <f t="shared" si="2"/>
        <v>3</v>
      </c>
      <c r="J11" s="13">
        <v>42.795999999999999</v>
      </c>
      <c r="K11" s="11">
        <f t="shared" si="3"/>
        <v>7</v>
      </c>
      <c r="L11" s="12">
        <v>42.978999999999999</v>
      </c>
      <c r="M11" s="11">
        <f t="shared" si="4"/>
        <v>10</v>
      </c>
      <c r="N11" s="9">
        <v>42.917000000000002</v>
      </c>
      <c r="O11" s="11">
        <f t="shared" si="5"/>
        <v>8</v>
      </c>
      <c r="P11" s="13">
        <v>42.898000000000003</v>
      </c>
      <c r="Q11" s="11">
        <f t="shared" si="6"/>
        <v>10</v>
      </c>
      <c r="R11" s="13">
        <v>42.887999999999998</v>
      </c>
      <c r="S11" s="11">
        <f t="shared" si="7"/>
        <v>3</v>
      </c>
      <c r="T11" s="13">
        <v>42.93</v>
      </c>
      <c r="U11" s="11">
        <f t="shared" si="8"/>
        <v>7</v>
      </c>
      <c r="V11" s="9">
        <v>42.930999999999997</v>
      </c>
      <c r="W11" s="11">
        <f t="shared" si="9"/>
        <v>10</v>
      </c>
      <c r="X11" s="13">
        <v>42.988999999999997</v>
      </c>
      <c r="Y11" s="11">
        <f t="shared" si="10"/>
        <v>7</v>
      </c>
      <c r="Z11" s="13">
        <v>42.704999999999998</v>
      </c>
      <c r="AA11" s="11">
        <f t="shared" si="11"/>
        <v>4</v>
      </c>
      <c r="AB11" s="65">
        <f t="shared" si="12"/>
        <v>42.864833333333337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8</v>
      </c>
      <c r="C12" s="67"/>
      <c r="D12" s="9">
        <v>42.783000000000001</v>
      </c>
      <c r="E12" s="10">
        <f t="shared" si="0"/>
        <v>7</v>
      </c>
      <c r="F12" s="9">
        <v>43.222999999999999</v>
      </c>
      <c r="G12" s="11">
        <f t="shared" si="1"/>
        <v>10</v>
      </c>
      <c r="H12" s="13">
        <v>42.75</v>
      </c>
      <c r="I12" s="11">
        <f t="shared" si="2"/>
        <v>5</v>
      </c>
      <c r="J12" s="13">
        <v>42.706000000000003</v>
      </c>
      <c r="K12" s="11">
        <f t="shared" si="3"/>
        <v>4</v>
      </c>
      <c r="L12" s="13">
        <v>42.777000000000001</v>
      </c>
      <c r="M12" s="11">
        <f t="shared" si="4"/>
        <v>8</v>
      </c>
      <c r="N12" s="9">
        <v>42.793999999999997</v>
      </c>
      <c r="O12" s="11">
        <f t="shared" si="5"/>
        <v>5</v>
      </c>
      <c r="P12" s="13">
        <v>42.634</v>
      </c>
      <c r="Q12" s="11">
        <f t="shared" si="6"/>
        <v>4</v>
      </c>
      <c r="R12" s="13">
        <v>43.052</v>
      </c>
      <c r="S12" s="11">
        <f t="shared" si="7"/>
        <v>6</v>
      </c>
      <c r="T12" s="13">
        <v>42.89</v>
      </c>
      <c r="U12" s="11">
        <f t="shared" si="8"/>
        <v>6</v>
      </c>
      <c r="V12" s="9">
        <v>42.896000000000001</v>
      </c>
      <c r="W12" s="11">
        <f t="shared" si="9"/>
        <v>8</v>
      </c>
      <c r="X12" s="13">
        <v>42.999000000000002</v>
      </c>
      <c r="Y12" s="11">
        <f t="shared" si="10"/>
        <v>8</v>
      </c>
      <c r="Z12" s="12">
        <v>43.192999999999998</v>
      </c>
      <c r="AA12" s="11">
        <f t="shared" si="11"/>
        <v>10</v>
      </c>
      <c r="AB12" s="65">
        <f t="shared" si="12"/>
        <v>42.891416666666665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137</v>
      </c>
      <c r="C13" s="67"/>
      <c r="D13" s="9">
        <v>42.790999999999997</v>
      </c>
      <c r="E13" s="10">
        <f t="shared" si="0"/>
        <v>9</v>
      </c>
      <c r="F13" s="9">
        <v>42.976999999999997</v>
      </c>
      <c r="G13" s="11">
        <f t="shared" si="1"/>
        <v>6</v>
      </c>
      <c r="H13" s="13">
        <v>42.825000000000003</v>
      </c>
      <c r="I13" s="11">
        <f t="shared" si="2"/>
        <v>8</v>
      </c>
      <c r="J13" s="13">
        <v>43.110999999999997</v>
      </c>
      <c r="K13" s="11">
        <f t="shared" si="3"/>
        <v>10</v>
      </c>
      <c r="L13" s="13">
        <v>42.62</v>
      </c>
      <c r="M13" s="11">
        <f t="shared" si="4"/>
        <v>5</v>
      </c>
      <c r="N13" s="9">
        <v>42.841999999999999</v>
      </c>
      <c r="O13" s="11">
        <f t="shared" si="5"/>
        <v>6</v>
      </c>
      <c r="P13" s="13">
        <v>42.667000000000002</v>
      </c>
      <c r="Q13" s="11">
        <f t="shared" si="6"/>
        <v>5</v>
      </c>
      <c r="R13" s="13">
        <v>43.435000000000002</v>
      </c>
      <c r="S13" s="11">
        <f t="shared" si="7"/>
        <v>10</v>
      </c>
      <c r="T13" s="13">
        <v>42.798000000000002</v>
      </c>
      <c r="U13" s="11">
        <f t="shared" si="8"/>
        <v>4</v>
      </c>
      <c r="V13" s="9">
        <v>42.921999999999997</v>
      </c>
      <c r="W13" s="52">
        <f t="shared" si="9"/>
        <v>9</v>
      </c>
      <c r="X13" s="13">
        <v>43.194000000000003</v>
      </c>
      <c r="Y13" s="11">
        <f t="shared" si="10"/>
        <v>9</v>
      </c>
      <c r="Z13" s="13">
        <v>43.070999999999998</v>
      </c>
      <c r="AA13" s="11">
        <f t="shared" si="11"/>
        <v>9</v>
      </c>
      <c r="AB13" s="65">
        <f t="shared" si="12"/>
        <v>42.937749999999994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42.789000000000001</v>
      </c>
      <c r="E14" s="10">
        <f t="shared" si="0"/>
        <v>8</v>
      </c>
      <c r="F14" s="9">
        <v>43.204999999999998</v>
      </c>
      <c r="G14" s="11">
        <f t="shared" si="1"/>
        <v>8</v>
      </c>
      <c r="H14" s="13">
        <v>42.930999999999997</v>
      </c>
      <c r="I14" s="11">
        <f t="shared" si="2"/>
        <v>9</v>
      </c>
      <c r="J14" s="13">
        <v>42.722999999999999</v>
      </c>
      <c r="K14" s="11">
        <f t="shared" si="3"/>
        <v>6</v>
      </c>
      <c r="L14" s="13">
        <v>42.792000000000002</v>
      </c>
      <c r="M14" s="11">
        <f t="shared" si="4"/>
        <v>9</v>
      </c>
      <c r="N14" s="9">
        <v>42.908999999999999</v>
      </c>
      <c r="O14" s="11">
        <f t="shared" si="5"/>
        <v>7</v>
      </c>
      <c r="P14" s="13">
        <v>42.835000000000001</v>
      </c>
      <c r="Q14" s="11">
        <f t="shared" si="6"/>
        <v>9</v>
      </c>
      <c r="R14" s="13">
        <v>43.347999999999999</v>
      </c>
      <c r="S14" s="11">
        <f t="shared" si="7"/>
        <v>9</v>
      </c>
      <c r="T14" s="13">
        <v>42.938000000000002</v>
      </c>
      <c r="U14" s="11">
        <f t="shared" si="8"/>
        <v>8</v>
      </c>
      <c r="V14" s="9">
        <v>42.787999999999997</v>
      </c>
      <c r="W14" s="11">
        <f t="shared" si="9"/>
        <v>4</v>
      </c>
      <c r="X14" s="12">
        <v>43.280999999999999</v>
      </c>
      <c r="Y14" s="11">
        <f t="shared" si="10"/>
        <v>10</v>
      </c>
      <c r="Z14" s="13">
        <v>42.970999999999997</v>
      </c>
      <c r="AA14" s="11">
        <f t="shared" si="11"/>
        <v>8</v>
      </c>
      <c r="AB14" s="65">
        <f t="shared" si="12"/>
        <v>42.959166666666668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136</v>
      </c>
      <c r="C15" s="67"/>
      <c r="D15" s="9">
        <v>43.186</v>
      </c>
      <c r="E15" s="10">
        <f t="shared" si="0"/>
        <v>11</v>
      </c>
      <c r="F15" s="9">
        <v>43.128</v>
      </c>
      <c r="G15" s="11">
        <f t="shared" si="1"/>
        <v>7</v>
      </c>
      <c r="H15" s="13">
        <v>43.046999999999997</v>
      </c>
      <c r="I15" s="11">
        <f t="shared" si="2"/>
        <v>11</v>
      </c>
      <c r="J15" s="13">
        <v>42.607999999999997</v>
      </c>
      <c r="K15" s="11">
        <f t="shared" si="3"/>
        <v>3</v>
      </c>
      <c r="L15" s="13">
        <v>42.755000000000003</v>
      </c>
      <c r="M15" s="11">
        <f t="shared" si="4"/>
        <v>7</v>
      </c>
      <c r="N15" s="9">
        <v>43.176000000000002</v>
      </c>
      <c r="O15" s="11">
        <f t="shared" si="5"/>
        <v>11</v>
      </c>
      <c r="P15" s="13">
        <v>42.975000000000001</v>
      </c>
      <c r="Q15" s="11">
        <f t="shared" si="6"/>
        <v>11</v>
      </c>
      <c r="R15" s="13">
        <v>43.546999999999997</v>
      </c>
      <c r="S15" s="11">
        <f t="shared" si="7"/>
        <v>11</v>
      </c>
      <c r="T15" s="12">
        <v>43.718000000000004</v>
      </c>
      <c r="U15" s="11">
        <f t="shared" si="8"/>
        <v>13</v>
      </c>
      <c r="V15" s="9">
        <v>43.212000000000003</v>
      </c>
      <c r="W15" s="11">
        <f t="shared" si="9"/>
        <v>11</v>
      </c>
      <c r="X15" s="13">
        <v>43.344000000000001</v>
      </c>
      <c r="Y15" s="11">
        <f t="shared" si="10"/>
        <v>12</v>
      </c>
      <c r="Z15" s="13">
        <v>43.366</v>
      </c>
      <c r="AA15" s="11">
        <f t="shared" si="11"/>
        <v>11</v>
      </c>
      <c r="AB15" s="65">
        <f t="shared" si="12"/>
        <v>43.171833333333332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125</v>
      </c>
      <c r="C16" s="67"/>
      <c r="D16" s="9">
        <v>43.38</v>
      </c>
      <c r="E16" s="10">
        <f t="shared" si="0"/>
        <v>12</v>
      </c>
      <c r="F16" s="14">
        <v>43.658000000000001</v>
      </c>
      <c r="G16" s="11">
        <f t="shared" si="1"/>
        <v>13</v>
      </c>
      <c r="H16" s="13">
        <v>43.701000000000001</v>
      </c>
      <c r="I16" s="11">
        <f t="shared" si="2"/>
        <v>14</v>
      </c>
      <c r="J16" s="13">
        <v>43.305999999999997</v>
      </c>
      <c r="K16" s="11">
        <f t="shared" si="3"/>
        <v>13</v>
      </c>
      <c r="L16" s="13">
        <v>43.715000000000003</v>
      </c>
      <c r="M16" s="11">
        <f t="shared" si="4"/>
        <v>14</v>
      </c>
      <c r="N16" s="9">
        <v>43.354999999999997</v>
      </c>
      <c r="O16" s="11">
        <f t="shared" si="5"/>
        <v>12</v>
      </c>
      <c r="P16" s="13">
        <v>43.32</v>
      </c>
      <c r="Q16" s="11">
        <f t="shared" si="6"/>
        <v>12</v>
      </c>
      <c r="R16" s="13">
        <v>43.701000000000001</v>
      </c>
      <c r="S16" s="11">
        <f t="shared" si="7"/>
        <v>12</v>
      </c>
      <c r="T16" s="13">
        <v>43.393000000000001</v>
      </c>
      <c r="U16" s="11">
        <f t="shared" si="8"/>
        <v>11</v>
      </c>
      <c r="V16" s="9">
        <v>43.368000000000002</v>
      </c>
      <c r="W16" s="11">
        <f t="shared" si="9"/>
        <v>12</v>
      </c>
      <c r="X16" s="13">
        <v>43.283999999999999</v>
      </c>
      <c r="Y16" s="11">
        <f t="shared" si="10"/>
        <v>11</v>
      </c>
      <c r="Z16" s="13">
        <v>43.497999999999998</v>
      </c>
      <c r="AA16" s="11">
        <f t="shared" si="11"/>
        <v>12</v>
      </c>
      <c r="AB16" s="65">
        <f t="shared" si="12"/>
        <v>43.47325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35</v>
      </c>
      <c r="C17" s="67"/>
      <c r="D17" s="9">
        <v>43.457999999999998</v>
      </c>
      <c r="E17" s="10">
        <f t="shared" si="0"/>
        <v>13</v>
      </c>
      <c r="F17" s="9">
        <v>43.439</v>
      </c>
      <c r="G17" s="11">
        <f t="shared" si="1"/>
        <v>11</v>
      </c>
      <c r="H17" s="13">
        <v>43.491</v>
      </c>
      <c r="I17" s="11">
        <f t="shared" si="2"/>
        <v>13</v>
      </c>
      <c r="J17" s="13">
        <v>43.207000000000001</v>
      </c>
      <c r="K17" s="11">
        <f t="shared" si="3"/>
        <v>11</v>
      </c>
      <c r="L17" s="13">
        <v>43.390999999999998</v>
      </c>
      <c r="M17" s="11">
        <f t="shared" si="4"/>
        <v>13</v>
      </c>
      <c r="N17" s="9">
        <v>43.996000000000002</v>
      </c>
      <c r="O17" s="11">
        <f t="shared" si="5"/>
        <v>13</v>
      </c>
      <c r="P17" s="12">
        <v>44.048000000000002</v>
      </c>
      <c r="Q17" s="11">
        <f t="shared" si="6"/>
        <v>14</v>
      </c>
      <c r="R17" s="13">
        <v>43.956000000000003</v>
      </c>
      <c r="S17" s="11">
        <f t="shared" si="7"/>
        <v>13</v>
      </c>
      <c r="T17" s="13">
        <v>43.512</v>
      </c>
      <c r="U17" s="11">
        <f t="shared" si="8"/>
        <v>12</v>
      </c>
      <c r="V17" s="9">
        <v>43.640999999999998</v>
      </c>
      <c r="W17" s="11">
        <f t="shared" si="9"/>
        <v>13</v>
      </c>
      <c r="X17" s="13">
        <v>43.829000000000001</v>
      </c>
      <c r="Y17" s="11">
        <f t="shared" si="10"/>
        <v>14</v>
      </c>
      <c r="Z17" s="13">
        <v>43.57</v>
      </c>
      <c r="AA17" s="11">
        <f t="shared" si="11"/>
        <v>14</v>
      </c>
      <c r="AB17" s="65">
        <f t="shared" si="12"/>
        <v>43.628166666666665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120</v>
      </c>
      <c r="C18" s="67">
        <v>15</v>
      </c>
      <c r="D18" s="9">
        <v>43.773000000000003</v>
      </c>
      <c r="E18" s="10">
        <f t="shared" si="0"/>
        <v>14</v>
      </c>
      <c r="F18" s="9">
        <v>43.715000000000003</v>
      </c>
      <c r="G18" s="11">
        <f t="shared" si="1"/>
        <v>14</v>
      </c>
      <c r="H18" s="13">
        <v>43.374000000000002</v>
      </c>
      <c r="I18" s="11">
        <f t="shared" si="2"/>
        <v>12</v>
      </c>
      <c r="J18" s="13">
        <v>43.432000000000002</v>
      </c>
      <c r="K18" s="11">
        <f t="shared" si="3"/>
        <v>14</v>
      </c>
      <c r="L18" s="13">
        <v>43.357999999999997</v>
      </c>
      <c r="M18" s="11">
        <f t="shared" si="4"/>
        <v>12</v>
      </c>
      <c r="N18" s="14">
        <v>44.216000000000001</v>
      </c>
      <c r="O18" s="11">
        <f t="shared" si="5"/>
        <v>14</v>
      </c>
      <c r="P18" s="13">
        <v>43.768999999999998</v>
      </c>
      <c r="Q18" s="11">
        <f t="shared" si="6"/>
        <v>13</v>
      </c>
      <c r="R18" s="13">
        <v>44.232999999999997</v>
      </c>
      <c r="S18" s="11">
        <f t="shared" si="7"/>
        <v>14</v>
      </c>
      <c r="T18" s="13">
        <v>43.911000000000001</v>
      </c>
      <c r="U18" s="11">
        <f t="shared" si="8"/>
        <v>14</v>
      </c>
      <c r="V18" s="9">
        <v>44.024999999999999</v>
      </c>
      <c r="W18" s="11">
        <f t="shared" si="9"/>
        <v>14</v>
      </c>
      <c r="X18" s="13">
        <v>43.758000000000003</v>
      </c>
      <c r="Y18" s="11">
        <f t="shared" si="10"/>
        <v>13</v>
      </c>
      <c r="Z18" s="13">
        <v>43.526000000000003</v>
      </c>
      <c r="AA18" s="11">
        <f t="shared" si="11"/>
        <v>13</v>
      </c>
      <c r="AB18" s="65">
        <f t="shared" si="12"/>
        <v>43.757499999999993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42.639499999999998</v>
      </c>
      <c r="E30" s="80">
        <f ca="1">RANK(D30,$D31:$O31,1)</f>
        <v>1</v>
      </c>
      <c r="F30" s="79">
        <f ca="1">AVERAGEIF(OFFSET(F5,0,0,$C30), "&gt;25")</f>
        <v>42.991499999999995</v>
      </c>
      <c r="G30" s="80">
        <f ca="1">RANK(F30,$D31:$O31,1)</f>
        <v>12</v>
      </c>
      <c r="H30" s="81">
        <f ca="1">AVERAGEIF(OFFSET(H5,0,0,$C30), "&gt;25")</f>
        <v>42.675874999999998</v>
      </c>
      <c r="I30" s="80">
        <f ca="1">RANK(H30,$D31:$O31,1)</f>
        <v>4</v>
      </c>
      <c r="J30" s="79">
        <f ca="1">AVERAGEIF(OFFSET(J5,0,0,$C30), "&gt;25")</f>
        <v>42.730499999999999</v>
      </c>
      <c r="K30" s="80">
        <f ca="1">RANK(J30,$D31:$O31,1)</f>
        <v>6</v>
      </c>
      <c r="L30" s="81">
        <f ca="1">AVERAGEIF(OFFSET(L5,0,0,$C30), "&gt;25")</f>
        <v>42.654375000000002</v>
      </c>
      <c r="M30" s="80">
        <f ca="1">RANK(L30,$D31:$O31,1)</f>
        <v>3</v>
      </c>
      <c r="N30" s="79">
        <f ca="1">AVERAGEIF(OFFSET(N5,0,0,$C30), "&gt;25")</f>
        <v>42.731875000000002</v>
      </c>
      <c r="O30" s="80">
        <f ca="1">RANK(N30,$D31:$O31,1)</f>
        <v>7</v>
      </c>
      <c r="P30" s="81">
        <f ca="1">AVERAGEIF(OFFSET(P5,0,0,$C30), "&gt;25")</f>
        <v>42.653750000000002</v>
      </c>
      <c r="Q30" s="80">
        <f ca="1">RANK(P30,$D31:$O31,1)</f>
        <v>2</v>
      </c>
      <c r="R30" s="79">
        <f ca="1">AVERAGEIF(OFFSET(R5,0,0,$C30), "&gt;25")</f>
        <v>42.958375000000004</v>
      </c>
      <c r="S30" s="80">
        <f ca="1">RANK(R30,$D31:$O31,1)</f>
        <v>11</v>
      </c>
      <c r="T30" s="81">
        <f ca="1">AVERAGEIF(OFFSET(T5,0,0,$C30), "&gt;25")</f>
        <v>42.773624999999996</v>
      </c>
      <c r="U30" s="80">
        <f ca="1">RANK(T30,$D31:$O31,1)</f>
        <v>8</v>
      </c>
      <c r="V30" s="79">
        <f ca="1">AVERAGEIF(OFFSET(V5,0,0,$C30), "&gt;25")</f>
        <v>42.795000000000002</v>
      </c>
      <c r="W30" s="80">
        <f ca="1">RANK(V30,$D31:$O31,1)</f>
        <v>10</v>
      </c>
      <c r="X30" s="79">
        <f ca="1">AVERAGEIF(OFFSET(X5,0,0,$C30), "&gt;25")</f>
        <v>42.775875000000006</v>
      </c>
      <c r="Y30" s="80">
        <f ca="1">RANK(X30,$D31:$O31,1)</f>
        <v>9</v>
      </c>
      <c r="Z30" s="79">
        <f ca="1">AVERAGEIF(OFFSET(Z5,0,0,$C30), "&gt;25")</f>
        <v>42.713374999999992</v>
      </c>
      <c r="AA30" s="80">
        <f ca="1">RANK(Z30,$D31:$O31,1)</f>
        <v>5</v>
      </c>
      <c r="AB30" s="82">
        <f>AVERAGEIF(AB5:AB29, "&gt;25")</f>
        <v>42.999291666666672</v>
      </c>
    </row>
    <row r="31" spans="1:29" ht="30" customHeight="1" x14ac:dyDescent="0.2">
      <c r="A31" s="8"/>
      <c r="D31" s="83">
        <f ca="1">OFFSET($D$30,0,(COLUMN()-4)*2 )</f>
        <v>42.639499999999998</v>
      </c>
      <c r="E31" s="83">
        <f t="shared" ref="E31:O31" ca="1" si="26">OFFSET($D$30,0,(COLUMN()-4)*2 )</f>
        <v>42.991499999999995</v>
      </c>
      <c r="F31" s="83">
        <f t="shared" ca="1" si="26"/>
        <v>42.675874999999998</v>
      </c>
      <c r="G31" s="83">
        <f t="shared" ca="1" si="26"/>
        <v>42.730499999999999</v>
      </c>
      <c r="H31" s="83">
        <f t="shared" ca="1" si="26"/>
        <v>42.654375000000002</v>
      </c>
      <c r="I31" s="83">
        <f t="shared" ca="1" si="26"/>
        <v>42.731875000000002</v>
      </c>
      <c r="J31" s="83">
        <f t="shared" ca="1" si="26"/>
        <v>42.653750000000002</v>
      </c>
      <c r="K31" s="83">
        <f t="shared" ca="1" si="26"/>
        <v>42.958375000000004</v>
      </c>
      <c r="L31" s="83">
        <f t="shared" ca="1" si="26"/>
        <v>42.773624999999996</v>
      </c>
      <c r="M31" s="83">
        <f t="shared" ca="1" si="26"/>
        <v>42.795000000000002</v>
      </c>
      <c r="N31" s="83">
        <f t="shared" ca="1" si="26"/>
        <v>42.775875000000006</v>
      </c>
      <c r="O31" s="83">
        <f t="shared" ca="1" si="26"/>
        <v>42.713374999999992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C14" sqref="C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59.572000000000003</v>
      </c>
      <c r="E5" s="4">
        <f t="shared" ref="E5:E29" si="0">RANK(D5,D$5:D$29,1)</f>
        <v>4</v>
      </c>
      <c r="F5" s="5">
        <v>58.790999999999997</v>
      </c>
      <c r="G5" s="6">
        <f t="shared" ref="G5:G29" si="1">RANK(F5,F$5:F$29,1)</f>
        <v>3</v>
      </c>
      <c r="H5" s="7">
        <v>58.497</v>
      </c>
      <c r="I5" s="6">
        <f t="shared" ref="I5:I29" si="2">RANK(H5,H$5:H$29,1)</f>
        <v>3</v>
      </c>
      <c r="J5" s="92">
        <v>59.11</v>
      </c>
      <c r="K5" s="6">
        <f t="shared" ref="K5:K29" si="3">RANK(J5,J$5:J$29,1)</f>
        <v>3</v>
      </c>
      <c r="L5" s="7">
        <v>41.923000000000002</v>
      </c>
      <c r="M5" s="6">
        <f t="shared" ref="M5:M29" si="4">RANK(L5,L$5:L$29,1)</f>
        <v>1</v>
      </c>
      <c r="N5" s="5">
        <v>43.441000000000003</v>
      </c>
      <c r="O5" s="6">
        <f t="shared" ref="O5:O29" si="5">RANK(N5,N$5:N$29,1)</f>
        <v>2</v>
      </c>
      <c r="P5" s="7">
        <v>60.167000000000002</v>
      </c>
      <c r="Q5" s="6">
        <f t="shared" ref="Q5:Q29" si="6">RANK(P5,P$5:P$29,1)</f>
        <v>6</v>
      </c>
      <c r="R5" s="7">
        <v>60.518999999999998</v>
      </c>
      <c r="S5" s="6">
        <f t="shared" ref="S5:S29" si="7">RANK(R5,R$5:R$29,1)</f>
        <v>5</v>
      </c>
      <c r="T5" s="7">
        <v>59.975999999999999</v>
      </c>
      <c r="U5" s="6">
        <f t="shared" ref="U5:U29" si="8">RANK(T5,T$5:T$29,1)</f>
        <v>5</v>
      </c>
      <c r="V5" s="5">
        <v>60.304000000000002</v>
      </c>
      <c r="W5" s="6">
        <f t="shared" ref="W5:W29" si="9">RANK(V5,V$5:V$29,1)</f>
        <v>7</v>
      </c>
      <c r="X5" s="7">
        <v>59.406999999999996</v>
      </c>
      <c r="Y5" s="6">
        <f t="shared" ref="Y5:Y29" si="10">RANK(X5,X$5:X$29,1)</f>
        <v>5</v>
      </c>
      <c r="Z5" s="7">
        <v>58.959000000000003</v>
      </c>
      <c r="AA5" s="6">
        <f t="shared" ref="AA5:AA29" si="11">RANK(Z5,Z$5:Z$29,1)</f>
        <v>4</v>
      </c>
      <c r="AB5" s="65">
        <f t="shared" ref="AB5:AB16" si="12">AVERAGEIF(D5:AA5,"&gt;25")</f>
        <v>56.722166666666681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42.0169</v>
      </c>
      <c r="E6" s="10">
        <f t="shared" si="0"/>
        <v>1</v>
      </c>
      <c r="F6" s="9">
        <v>44.042999999999999</v>
      </c>
      <c r="G6" s="11">
        <f t="shared" si="1"/>
        <v>2</v>
      </c>
      <c r="H6" s="13">
        <v>59.420999999999999</v>
      </c>
      <c r="I6" s="11">
        <f t="shared" si="2"/>
        <v>4</v>
      </c>
      <c r="J6" s="13">
        <v>60.427999999999997</v>
      </c>
      <c r="K6" s="11">
        <f t="shared" si="3"/>
        <v>4</v>
      </c>
      <c r="L6" s="13">
        <v>59.067999999999998</v>
      </c>
      <c r="M6" s="11">
        <f t="shared" si="4"/>
        <v>3</v>
      </c>
      <c r="N6" s="9">
        <v>60.027000000000001</v>
      </c>
      <c r="O6" s="11">
        <f t="shared" si="5"/>
        <v>4</v>
      </c>
      <c r="P6" s="13">
        <v>59.433</v>
      </c>
      <c r="Q6" s="11">
        <f t="shared" si="6"/>
        <v>3</v>
      </c>
      <c r="R6" s="13">
        <v>60.097999999999999</v>
      </c>
      <c r="S6" s="11">
        <f t="shared" si="7"/>
        <v>3</v>
      </c>
      <c r="T6" s="13">
        <v>59.656999999999996</v>
      </c>
      <c r="U6" s="11">
        <f t="shared" si="8"/>
        <v>3</v>
      </c>
      <c r="V6" s="9">
        <v>59.26</v>
      </c>
      <c r="W6" s="11">
        <f t="shared" si="9"/>
        <v>3</v>
      </c>
      <c r="X6" s="13">
        <v>58.305</v>
      </c>
      <c r="Y6" s="11">
        <f t="shared" si="10"/>
        <v>3</v>
      </c>
      <c r="Z6" s="12">
        <v>59.097999999999999</v>
      </c>
      <c r="AA6" s="11">
        <f t="shared" si="11"/>
        <v>5</v>
      </c>
      <c r="AB6" s="65">
        <f t="shared" si="12"/>
        <v>56.73790833333333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73</v>
      </c>
      <c r="C7" s="67">
        <v>10</v>
      </c>
      <c r="D7" s="9">
        <v>58.357999999999997</v>
      </c>
      <c r="E7" s="10">
        <f t="shared" si="0"/>
        <v>3</v>
      </c>
      <c r="F7" s="14">
        <v>59.41</v>
      </c>
      <c r="G7" s="11">
        <f t="shared" si="1"/>
        <v>4</v>
      </c>
      <c r="H7" s="13">
        <v>42.228999999999999</v>
      </c>
      <c r="I7" s="11">
        <f t="shared" si="2"/>
        <v>1</v>
      </c>
      <c r="J7" s="13">
        <v>46.704000000000001</v>
      </c>
      <c r="K7" s="11">
        <f t="shared" si="3"/>
        <v>2</v>
      </c>
      <c r="L7" s="13">
        <v>60.392000000000003</v>
      </c>
      <c r="M7" s="11">
        <f t="shared" si="4"/>
        <v>6</v>
      </c>
      <c r="N7" s="9">
        <v>59.871000000000002</v>
      </c>
      <c r="O7" s="11">
        <f t="shared" si="5"/>
        <v>3</v>
      </c>
      <c r="P7" s="13">
        <v>59.917999999999999</v>
      </c>
      <c r="Q7" s="11">
        <f t="shared" si="6"/>
        <v>5</v>
      </c>
      <c r="R7" s="13">
        <v>59.853999999999999</v>
      </c>
      <c r="S7" s="11">
        <f t="shared" si="7"/>
        <v>2</v>
      </c>
      <c r="T7" s="13">
        <v>59.932000000000002</v>
      </c>
      <c r="U7" s="11">
        <f t="shared" si="8"/>
        <v>4</v>
      </c>
      <c r="V7" s="9">
        <v>59.484999999999999</v>
      </c>
      <c r="W7" s="11">
        <f t="shared" si="9"/>
        <v>4</v>
      </c>
      <c r="X7" s="13">
        <v>58.759</v>
      </c>
      <c r="Y7" s="11">
        <f t="shared" si="10"/>
        <v>4</v>
      </c>
      <c r="Z7" s="13">
        <v>58.131999999999998</v>
      </c>
      <c r="AA7" s="11">
        <f t="shared" si="11"/>
        <v>3</v>
      </c>
      <c r="AB7" s="65">
        <f t="shared" si="12"/>
        <v>56.920333333333332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140</v>
      </c>
      <c r="C8" s="67"/>
      <c r="D8" s="9">
        <v>60.009</v>
      </c>
      <c r="E8" s="10">
        <f t="shared" si="0"/>
        <v>7</v>
      </c>
      <c r="F8" s="9">
        <v>61.043999999999997</v>
      </c>
      <c r="G8" s="11">
        <f t="shared" si="1"/>
        <v>6</v>
      </c>
      <c r="H8" s="13">
        <v>61.061</v>
      </c>
      <c r="I8" s="11">
        <f t="shared" si="2"/>
        <v>7</v>
      </c>
      <c r="J8" s="13">
        <v>60.466000000000001</v>
      </c>
      <c r="K8" s="11">
        <f t="shared" si="3"/>
        <v>5</v>
      </c>
      <c r="L8" s="13">
        <v>59.954000000000001</v>
      </c>
      <c r="M8" s="11">
        <f t="shared" si="4"/>
        <v>4</v>
      </c>
      <c r="N8" s="9">
        <v>60.45</v>
      </c>
      <c r="O8" s="11">
        <f t="shared" si="5"/>
        <v>5</v>
      </c>
      <c r="P8" s="13">
        <v>59.709000000000003</v>
      </c>
      <c r="Q8" s="11">
        <f t="shared" si="6"/>
        <v>4</v>
      </c>
      <c r="R8" s="12">
        <v>60.204000000000001</v>
      </c>
      <c r="S8" s="11">
        <f t="shared" si="7"/>
        <v>4</v>
      </c>
      <c r="T8" s="13">
        <v>42.308</v>
      </c>
      <c r="U8" s="11">
        <f t="shared" si="8"/>
        <v>1</v>
      </c>
      <c r="V8" s="9">
        <v>44.475000000000001</v>
      </c>
      <c r="W8" s="11">
        <f t="shared" si="9"/>
        <v>2</v>
      </c>
      <c r="X8" s="13">
        <v>61.173999999999999</v>
      </c>
      <c r="Y8" s="11">
        <f t="shared" si="10"/>
        <v>10</v>
      </c>
      <c r="Z8" s="13">
        <v>60.92</v>
      </c>
      <c r="AA8" s="11">
        <f t="shared" si="11"/>
        <v>8</v>
      </c>
      <c r="AB8" s="65">
        <f t="shared" si="12"/>
        <v>57.647833333333331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58</v>
      </c>
      <c r="C9" s="67"/>
      <c r="D9" s="14">
        <v>59.654000000000003</v>
      </c>
      <c r="E9" s="10">
        <f t="shared" si="0"/>
        <v>5</v>
      </c>
      <c r="F9" s="9">
        <v>42.054000000000002</v>
      </c>
      <c r="G9" s="11">
        <f t="shared" si="1"/>
        <v>1</v>
      </c>
      <c r="H9" s="13">
        <v>43.613</v>
      </c>
      <c r="I9" s="11">
        <f t="shared" si="2"/>
        <v>2</v>
      </c>
      <c r="J9" s="13">
        <v>62.252000000000002</v>
      </c>
      <c r="K9" s="11">
        <f t="shared" si="3"/>
        <v>11</v>
      </c>
      <c r="L9" s="13">
        <v>61.017000000000003</v>
      </c>
      <c r="M9" s="11">
        <f t="shared" si="4"/>
        <v>9</v>
      </c>
      <c r="N9" s="9">
        <v>61.435000000000002</v>
      </c>
      <c r="O9" s="11">
        <f t="shared" si="5"/>
        <v>6</v>
      </c>
      <c r="P9" s="13">
        <v>61.802</v>
      </c>
      <c r="Q9" s="11">
        <f t="shared" si="6"/>
        <v>9</v>
      </c>
      <c r="R9" s="13">
        <v>61.302</v>
      </c>
      <c r="S9" s="11">
        <f t="shared" si="7"/>
        <v>7</v>
      </c>
      <c r="T9" s="13">
        <v>61.180999999999997</v>
      </c>
      <c r="U9" s="11">
        <f t="shared" si="8"/>
        <v>9</v>
      </c>
      <c r="V9" s="9">
        <v>59.863</v>
      </c>
      <c r="W9" s="11">
        <f t="shared" si="9"/>
        <v>6</v>
      </c>
      <c r="X9" s="13">
        <v>60.002000000000002</v>
      </c>
      <c r="Y9" s="11">
        <f t="shared" si="10"/>
        <v>7</v>
      </c>
      <c r="Z9" s="13">
        <v>59.713000000000001</v>
      </c>
      <c r="AA9" s="11">
        <f t="shared" si="11"/>
        <v>6</v>
      </c>
      <c r="AB9" s="65">
        <f t="shared" si="12"/>
        <v>57.823999999999991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59.658999999999999</v>
      </c>
      <c r="E10" s="10">
        <f t="shared" si="0"/>
        <v>6</v>
      </c>
      <c r="F10" s="9">
        <v>60.396999999999998</v>
      </c>
      <c r="G10" s="11">
        <f t="shared" si="1"/>
        <v>5</v>
      </c>
      <c r="H10" s="12">
        <v>60.356000000000002</v>
      </c>
      <c r="I10" s="11">
        <f t="shared" si="2"/>
        <v>6</v>
      </c>
      <c r="J10" s="13">
        <v>42.387</v>
      </c>
      <c r="K10" s="11">
        <f t="shared" si="3"/>
        <v>1</v>
      </c>
      <c r="L10" s="13">
        <v>43.875999999999998</v>
      </c>
      <c r="M10" s="11">
        <f t="shared" si="4"/>
        <v>2</v>
      </c>
      <c r="N10" s="9">
        <v>62.539000000000001</v>
      </c>
      <c r="O10" s="11">
        <f t="shared" si="5"/>
        <v>11</v>
      </c>
      <c r="P10" s="13">
        <v>60.448999999999998</v>
      </c>
      <c r="Q10" s="11">
        <f t="shared" si="6"/>
        <v>7</v>
      </c>
      <c r="R10" s="13">
        <v>61.140999999999998</v>
      </c>
      <c r="S10" s="11">
        <f t="shared" si="7"/>
        <v>6</v>
      </c>
      <c r="T10" s="13">
        <v>61.386000000000003</v>
      </c>
      <c r="U10" s="11">
        <f t="shared" si="8"/>
        <v>10</v>
      </c>
      <c r="V10" s="9">
        <v>65.179000000000002</v>
      </c>
      <c r="W10" s="11">
        <f t="shared" si="9"/>
        <v>11</v>
      </c>
      <c r="X10" s="13">
        <v>60.337000000000003</v>
      </c>
      <c r="Y10" s="11">
        <f t="shared" si="10"/>
        <v>8</v>
      </c>
      <c r="Z10" s="13">
        <v>60.648000000000003</v>
      </c>
      <c r="AA10" s="11">
        <f t="shared" si="11"/>
        <v>7</v>
      </c>
      <c r="AB10" s="65">
        <f t="shared" si="12"/>
        <v>58.19616666666667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47</v>
      </c>
      <c r="C11" s="67">
        <v>5</v>
      </c>
      <c r="D11" s="9">
        <v>61.393999999999998</v>
      </c>
      <c r="E11" s="10">
        <f t="shared" si="0"/>
        <v>8</v>
      </c>
      <c r="F11" s="9">
        <v>61.143999999999998</v>
      </c>
      <c r="G11" s="11">
        <f t="shared" si="1"/>
        <v>7</v>
      </c>
      <c r="H11" s="13">
        <v>59.847000000000001</v>
      </c>
      <c r="I11" s="11">
        <f t="shared" si="2"/>
        <v>5</v>
      </c>
      <c r="J11" s="13">
        <v>60.704999999999998</v>
      </c>
      <c r="K11" s="11">
        <f t="shared" si="3"/>
        <v>6</v>
      </c>
      <c r="L11" s="12">
        <v>60.106000000000002</v>
      </c>
      <c r="M11" s="11">
        <f t="shared" si="4"/>
        <v>5</v>
      </c>
      <c r="N11" s="9">
        <v>41.963000000000001</v>
      </c>
      <c r="O11" s="11">
        <f t="shared" si="5"/>
        <v>1</v>
      </c>
      <c r="P11" s="13">
        <v>44.067</v>
      </c>
      <c r="Q11" s="11">
        <f t="shared" si="6"/>
        <v>1</v>
      </c>
      <c r="R11" s="13">
        <v>63.09</v>
      </c>
      <c r="S11" s="11">
        <f t="shared" si="7"/>
        <v>11</v>
      </c>
      <c r="T11" s="13">
        <v>62.061999999999998</v>
      </c>
      <c r="U11" s="11">
        <f t="shared" si="8"/>
        <v>11</v>
      </c>
      <c r="V11" s="9">
        <v>61.329000000000001</v>
      </c>
      <c r="W11" s="11">
        <f t="shared" si="9"/>
        <v>9</v>
      </c>
      <c r="X11" s="13">
        <v>61.011000000000003</v>
      </c>
      <c r="Y11" s="11">
        <f t="shared" si="10"/>
        <v>9</v>
      </c>
      <c r="Z11" s="13">
        <v>61.996000000000002</v>
      </c>
      <c r="AA11" s="11">
        <f t="shared" si="11"/>
        <v>9</v>
      </c>
      <c r="AB11" s="65">
        <f t="shared" si="12"/>
        <v>58.226166666666664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63</v>
      </c>
      <c r="C12" s="67">
        <v>2.5</v>
      </c>
      <c r="D12" s="9">
        <v>47.232999999999997</v>
      </c>
      <c r="E12" s="10">
        <f t="shared" si="0"/>
        <v>2</v>
      </c>
      <c r="F12" s="9">
        <v>63.066000000000003</v>
      </c>
      <c r="G12" s="11">
        <f t="shared" si="1"/>
        <v>9</v>
      </c>
      <c r="H12" s="13">
        <v>62.637999999999998</v>
      </c>
      <c r="I12" s="11">
        <f t="shared" si="2"/>
        <v>9</v>
      </c>
      <c r="J12" s="13">
        <v>61.281999999999996</v>
      </c>
      <c r="K12" s="11">
        <f t="shared" si="3"/>
        <v>9</v>
      </c>
      <c r="L12" s="13">
        <v>61.875</v>
      </c>
      <c r="M12" s="11">
        <f t="shared" si="4"/>
        <v>11</v>
      </c>
      <c r="N12" s="9">
        <v>61.868000000000002</v>
      </c>
      <c r="O12" s="11">
        <f t="shared" si="5"/>
        <v>8</v>
      </c>
      <c r="P12" s="13">
        <v>61.802999999999997</v>
      </c>
      <c r="Q12" s="11">
        <f t="shared" si="6"/>
        <v>10</v>
      </c>
      <c r="R12" s="13">
        <v>62.031999999999996</v>
      </c>
      <c r="S12" s="11">
        <f t="shared" si="7"/>
        <v>10</v>
      </c>
      <c r="T12" s="13">
        <v>60.371000000000002</v>
      </c>
      <c r="U12" s="11">
        <f t="shared" si="8"/>
        <v>7</v>
      </c>
      <c r="V12" s="9">
        <v>60.384999999999998</v>
      </c>
      <c r="W12" s="11">
        <f t="shared" si="9"/>
        <v>8</v>
      </c>
      <c r="X12" s="12">
        <v>59.798000000000002</v>
      </c>
      <c r="Y12" s="11">
        <f t="shared" si="10"/>
        <v>6</v>
      </c>
      <c r="Z12" s="13">
        <v>41.978999999999999</v>
      </c>
      <c r="AA12" s="11">
        <f t="shared" si="11"/>
        <v>1</v>
      </c>
      <c r="AB12" s="65">
        <f t="shared" si="12"/>
        <v>58.694166666666668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120</v>
      </c>
      <c r="C13" s="67">
        <v>15</v>
      </c>
      <c r="D13" s="9">
        <v>62.755000000000003</v>
      </c>
      <c r="E13" s="10">
        <f t="shared" si="0"/>
        <v>10</v>
      </c>
      <c r="F13" s="9">
        <v>63.268000000000001</v>
      </c>
      <c r="G13" s="11">
        <f t="shared" si="1"/>
        <v>11</v>
      </c>
      <c r="H13" s="13">
        <v>62.018999999999998</v>
      </c>
      <c r="I13" s="11">
        <f t="shared" si="2"/>
        <v>8</v>
      </c>
      <c r="J13" s="13">
        <v>61.173999999999999</v>
      </c>
      <c r="K13" s="11">
        <f t="shared" si="3"/>
        <v>8</v>
      </c>
      <c r="L13" s="13">
        <v>61.476999999999997</v>
      </c>
      <c r="M13" s="11">
        <f t="shared" si="4"/>
        <v>10</v>
      </c>
      <c r="N13" s="9">
        <v>62.170999999999999</v>
      </c>
      <c r="O13" s="11">
        <f t="shared" si="5"/>
        <v>10</v>
      </c>
      <c r="P13" s="13">
        <v>62.021999999999998</v>
      </c>
      <c r="Q13" s="11">
        <f t="shared" si="6"/>
        <v>11</v>
      </c>
      <c r="R13" s="13">
        <v>62.017000000000003</v>
      </c>
      <c r="S13" s="11">
        <f t="shared" si="7"/>
        <v>9</v>
      </c>
      <c r="T13" s="13">
        <v>60.271000000000001</v>
      </c>
      <c r="U13" s="11">
        <f t="shared" si="8"/>
        <v>6</v>
      </c>
      <c r="V13" s="14">
        <v>59.77</v>
      </c>
      <c r="W13" s="11">
        <f t="shared" si="9"/>
        <v>5</v>
      </c>
      <c r="X13" s="13">
        <v>43.167999999999999</v>
      </c>
      <c r="Y13" s="11">
        <f t="shared" si="10"/>
        <v>1</v>
      </c>
      <c r="Z13" s="13">
        <v>47.168999999999997</v>
      </c>
      <c r="AA13" s="11">
        <f t="shared" si="11"/>
        <v>2</v>
      </c>
      <c r="AB13" s="65">
        <f t="shared" si="12"/>
        <v>58.940083333333327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125</v>
      </c>
      <c r="C14" s="67"/>
      <c r="D14" s="9">
        <v>62.875</v>
      </c>
      <c r="E14" s="10">
        <f t="shared" si="0"/>
        <v>11</v>
      </c>
      <c r="F14" s="9">
        <v>63.098999999999997</v>
      </c>
      <c r="G14" s="11">
        <f t="shared" si="1"/>
        <v>10</v>
      </c>
      <c r="H14" s="13">
        <v>62.667999999999999</v>
      </c>
      <c r="I14" s="11">
        <f t="shared" si="2"/>
        <v>10</v>
      </c>
      <c r="J14" s="13">
        <v>61.393999999999998</v>
      </c>
      <c r="K14" s="11">
        <f t="shared" si="3"/>
        <v>10</v>
      </c>
      <c r="L14" s="13">
        <v>60.805999999999997</v>
      </c>
      <c r="M14" s="11">
        <f t="shared" si="4"/>
        <v>8</v>
      </c>
      <c r="N14" s="9">
        <v>61.654000000000003</v>
      </c>
      <c r="O14" s="11">
        <f t="shared" si="5"/>
        <v>7</v>
      </c>
      <c r="P14" s="13">
        <v>60.58</v>
      </c>
      <c r="Q14" s="11">
        <f t="shared" si="6"/>
        <v>8</v>
      </c>
      <c r="R14" s="13">
        <v>61.557000000000002</v>
      </c>
      <c r="S14" s="11">
        <f t="shared" si="7"/>
        <v>8</v>
      </c>
      <c r="T14" s="12">
        <v>60.697000000000003</v>
      </c>
      <c r="U14" s="11">
        <f t="shared" si="8"/>
        <v>8</v>
      </c>
      <c r="V14" s="9">
        <v>43.05</v>
      </c>
      <c r="W14" s="11">
        <f t="shared" si="9"/>
        <v>1</v>
      </c>
      <c r="X14" s="13">
        <v>48.942</v>
      </c>
      <c r="Y14" s="11">
        <f t="shared" si="10"/>
        <v>2</v>
      </c>
      <c r="Z14" s="13">
        <v>64.632000000000005</v>
      </c>
      <c r="AA14" s="11">
        <f t="shared" si="11"/>
        <v>11</v>
      </c>
      <c r="AB14" s="65">
        <f t="shared" si="12"/>
        <v>59.329499999999996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139</v>
      </c>
      <c r="C15" s="67"/>
      <c r="D15" s="9">
        <v>62.161000000000001</v>
      </c>
      <c r="E15" s="10">
        <f t="shared" si="0"/>
        <v>9</v>
      </c>
      <c r="F15" s="9">
        <v>62.137</v>
      </c>
      <c r="G15" s="11">
        <f t="shared" si="1"/>
        <v>8</v>
      </c>
      <c r="H15" s="13">
        <v>64.930999999999997</v>
      </c>
      <c r="I15" s="11">
        <f t="shared" si="2"/>
        <v>11</v>
      </c>
      <c r="J15" s="13">
        <v>61.161000000000001</v>
      </c>
      <c r="K15" s="11">
        <f t="shared" si="3"/>
        <v>7</v>
      </c>
      <c r="L15" s="13">
        <v>60.55</v>
      </c>
      <c r="M15" s="11">
        <f t="shared" si="4"/>
        <v>7</v>
      </c>
      <c r="N15" s="9">
        <v>62.106000000000002</v>
      </c>
      <c r="O15" s="11">
        <f t="shared" si="5"/>
        <v>9</v>
      </c>
      <c r="P15" s="12">
        <v>64.075000000000003</v>
      </c>
      <c r="Q15" s="11">
        <f t="shared" si="6"/>
        <v>12</v>
      </c>
      <c r="R15" s="13">
        <v>45.555999999999997</v>
      </c>
      <c r="S15" s="11">
        <f t="shared" si="7"/>
        <v>1</v>
      </c>
      <c r="T15" s="13">
        <v>46.463000000000001</v>
      </c>
      <c r="U15" s="11">
        <f t="shared" si="8"/>
        <v>2</v>
      </c>
      <c r="V15" s="9">
        <v>63.338000000000001</v>
      </c>
      <c r="W15" s="11">
        <f t="shared" si="9"/>
        <v>10</v>
      </c>
      <c r="X15" s="13">
        <v>63.78</v>
      </c>
      <c r="Y15" s="11">
        <f t="shared" si="10"/>
        <v>11</v>
      </c>
      <c r="Z15" s="13">
        <v>62.613999999999997</v>
      </c>
      <c r="AA15" s="11">
        <f t="shared" si="11"/>
        <v>10</v>
      </c>
      <c r="AB15" s="65">
        <f t="shared" si="12"/>
        <v>59.905999999999999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138</v>
      </c>
      <c r="C16" s="67">
        <v>10</v>
      </c>
      <c r="D16" s="9">
        <v>67.168999999999997</v>
      </c>
      <c r="E16" s="10">
        <f t="shared" si="0"/>
        <v>12</v>
      </c>
      <c r="F16" s="9">
        <v>67.584000000000003</v>
      </c>
      <c r="G16" s="11">
        <f t="shared" si="1"/>
        <v>12</v>
      </c>
      <c r="H16" s="13">
        <v>70.009</v>
      </c>
      <c r="I16" s="11">
        <f t="shared" si="2"/>
        <v>12</v>
      </c>
      <c r="J16" s="13">
        <v>65.881</v>
      </c>
      <c r="K16" s="11">
        <f t="shared" si="3"/>
        <v>12</v>
      </c>
      <c r="L16" s="13">
        <v>65.790999999999997</v>
      </c>
      <c r="M16" s="11">
        <f t="shared" si="4"/>
        <v>12</v>
      </c>
      <c r="N16" s="14">
        <v>65.138000000000005</v>
      </c>
      <c r="O16" s="11">
        <f t="shared" si="5"/>
        <v>12</v>
      </c>
      <c r="P16" s="13">
        <v>45.716999999999999</v>
      </c>
      <c r="Q16" s="11">
        <f t="shared" si="6"/>
        <v>2</v>
      </c>
      <c r="R16" s="13">
        <v>67.457999999999998</v>
      </c>
      <c r="S16" s="11">
        <f t="shared" si="7"/>
        <v>12</v>
      </c>
      <c r="T16" s="13">
        <v>69.165999999999997</v>
      </c>
      <c r="U16" s="11">
        <f t="shared" si="8"/>
        <v>12</v>
      </c>
      <c r="V16" s="9">
        <v>67.683999999999997</v>
      </c>
      <c r="W16" s="11">
        <f t="shared" si="9"/>
        <v>12</v>
      </c>
      <c r="X16" s="13">
        <v>66.703999999999994</v>
      </c>
      <c r="Y16" s="11">
        <f t="shared" si="10"/>
        <v>12</v>
      </c>
      <c r="Z16" s="13">
        <v>67.808000000000007</v>
      </c>
      <c r="AA16" s="11">
        <f t="shared" si="11"/>
        <v>12</v>
      </c>
      <c r="AB16" s="65">
        <f t="shared" si="12"/>
        <v>65.509083333333322</v>
      </c>
      <c r="AC16" s="8"/>
    </row>
    <row r="17" spans="1:29" ht="27.75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ref="AB17:AB27" si="13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3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3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3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3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3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3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3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3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3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3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55.986987499999998</v>
      </c>
      <c r="E30" s="80">
        <f ca="1">RANK(D30,$D31:$O31,1)</f>
        <v>2</v>
      </c>
      <c r="F30" s="79">
        <f ca="1">AVERAGEIF(OFFSET(F5,0,0,$C30), "&gt;25")</f>
        <v>56.243624999999994</v>
      </c>
      <c r="G30" s="80">
        <f ca="1">RANK(F30,$D31:$O31,1)</f>
        <v>4</v>
      </c>
      <c r="H30" s="81">
        <f ca="1">AVERAGEIF(OFFSET(H5,0,0,$C30), "&gt;25")</f>
        <v>55.957749999999997</v>
      </c>
      <c r="I30" s="80">
        <f ca="1">RANK(H30,$D31:$O31,1)</f>
        <v>1</v>
      </c>
      <c r="J30" s="79">
        <f ca="1">AVERAGEIF(OFFSET(J5,0,0,$C30), "&gt;25")</f>
        <v>56.666749999999993</v>
      </c>
      <c r="K30" s="80">
        <f ca="1">RANK(J30,$D31:$O31,1)</f>
        <v>6</v>
      </c>
      <c r="L30" s="81">
        <f ca="1">AVERAGEIF(OFFSET(L5,0,0,$C30), "&gt;25")</f>
        <v>56.026375000000002</v>
      </c>
      <c r="M30" s="80">
        <f ca="1">RANK(L30,$D31:$O31,1)</f>
        <v>3</v>
      </c>
      <c r="N30" s="79">
        <f ca="1">AVERAGEIF(OFFSET(N5,0,0,$C30), "&gt;25")</f>
        <v>56.449249999999999</v>
      </c>
      <c r="O30" s="80">
        <f ca="1">RANK(N30,$D31:$O31,1)</f>
        <v>5</v>
      </c>
      <c r="P30" s="81">
        <f ca="1">AVERAGEIF(OFFSET(P5,0,0,$C30), "&gt;25")</f>
        <v>58.418500000000002</v>
      </c>
      <c r="Q30" s="80">
        <f ca="1">RANK(P30,$D31:$O31,1)</f>
        <v>9</v>
      </c>
      <c r="R30" s="79">
        <f ca="1">AVERAGEIF(OFFSET(R5,0,0,$C30), "&gt;25")</f>
        <v>61.030000000000008</v>
      </c>
      <c r="S30" s="80">
        <f ca="1">RANK(R30,$D31:$O31,1)</f>
        <v>12</v>
      </c>
      <c r="T30" s="81">
        <f ca="1">AVERAGEIF(OFFSET(T5,0,0,$C30), "&gt;25")</f>
        <v>58.359124999999999</v>
      </c>
      <c r="U30" s="80">
        <f ca="1">RANK(T30,$D31:$O31,1)</f>
        <v>8</v>
      </c>
      <c r="V30" s="79">
        <f ca="1">AVERAGEIF(OFFSET(V5,0,0,$C30), "&gt;25")</f>
        <v>58.784999999999989</v>
      </c>
      <c r="W30" s="80">
        <f ca="1">RANK(V30,$D31:$O31,1)</f>
        <v>10</v>
      </c>
      <c r="X30" s="79">
        <f ca="1">AVERAGEIF(OFFSET(X5,0,0,$C30), "&gt;25")</f>
        <v>59.849125000000001</v>
      </c>
      <c r="Y30" s="80">
        <f ca="1">RANK(X30,$D31:$O31,1)</f>
        <v>11</v>
      </c>
      <c r="Z30" s="79">
        <f ca="1">AVERAGEIF(OFFSET(Z5,0,0,$C30), "&gt;25")</f>
        <v>57.680624999999999</v>
      </c>
      <c r="AA30" s="80">
        <f ca="1">RANK(Z30,$D31:$O31,1)</f>
        <v>7</v>
      </c>
      <c r="AB30" s="82">
        <f>AVERAGEIF(AB5:AB29, "&gt;25")</f>
        <v>58.721117361111112</v>
      </c>
    </row>
    <row r="31" spans="1:29" ht="30" customHeight="1" x14ac:dyDescent="0.2">
      <c r="A31" s="8"/>
      <c r="D31" s="83">
        <f ca="1">OFFSET($D$30,0,(COLUMN()-4)*2 )</f>
        <v>55.986987499999998</v>
      </c>
      <c r="E31" s="83">
        <f t="shared" ref="E31:O31" ca="1" si="14">OFFSET($D$30,0,(COLUMN()-4)*2 )</f>
        <v>56.243624999999994</v>
      </c>
      <c r="F31" s="83">
        <f t="shared" ca="1" si="14"/>
        <v>55.957749999999997</v>
      </c>
      <c r="G31" s="83">
        <f t="shared" ca="1" si="14"/>
        <v>56.666749999999993</v>
      </c>
      <c r="H31" s="83">
        <f t="shared" ca="1" si="14"/>
        <v>56.026375000000002</v>
      </c>
      <c r="I31" s="83">
        <f t="shared" ca="1" si="14"/>
        <v>56.449249999999999</v>
      </c>
      <c r="J31" s="83">
        <f t="shared" ca="1" si="14"/>
        <v>58.418500000000002</v>
      </c>
      <c r="K31" s="83">
        <f t="shared" ca="1" si="14"/>
        <v>61.030000000000008</v>
      </c>
      <c r="L31" s="83">
        <f t="shared" ca="1" si="14"/>
        <v>58.359124999999999</v>
      </c>
      <c r="M31" s="83">
        <f t="shared" ca="1" si="14"/>
        <v>58.784999999999989</v>
      </c>
      <c r="N31" s="83">
        <f t="shared" ca="1" si="14"/>
        <v>59.849125000000001</v>
      </c>
      <c r="O31" s="83">
        <f t="shared" ca="1" si="14"/>
        <v>57.680624999999999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5" sqref="H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73</v>
      </c>
      <c r="C5" s="64">
        <v>10</v>
      </c>
      <c r="D5" s="5">
        <v>42.171999999999997</v>
      </c>
      <c r="E5" s="4">
        <f t="shared" ref="E5:E10" si="0">RANK(D5,D$5:D$29,1)</f>
        <v>1</v>
      </c>
      <c r="F5" s="5">
        <v>42.384</v>
      </c>
      <c r="G5" s="6">
        <f t="shared" ref="G5:G10" si="1">RANK(F5,F$5:F$29,1)</f>
        <v>1</v>
      </c>
      <c r="H5" s="7">
        <v>42.186999999999998</v>
      </c>
      <c r="I5" s="6">
        <f t="shared" ref="I5:I10" si="2">RANK(H5,H$5:H$29,1)</f>
        <v>1</v>
      </c>
      <c r="J5" s="7">
        <v>42.313000000000002</v>
      </c>
      <c r="K5" s="6">
        <f t="shared" ref="K5:K10" si="3">RANK(J5,J$5:J$29,1)</f>
        <v>2</v>
      </c>
      <c r="L5" s="7">
        <v>42.95</v>
      </c>
      <c r="M5" s="6">
        <f t="shared" ref="M5:M10" si="4">RANK(L5,L$5:L$29,1)</f>
        <v>3</v>
      </c>
      <c r="N5" s="5">
        <v>42.220999999999997</v>
      </c>
      <c r="O5" s="6">
        <f t="shared" ref="O5:O10" si="5">RANK(N5,N$5:N$29,1)</f>
        <v>1</v>
      </c>
      <c r="P5" s="92">
        <v>42.267000000000003</v>
      </c>
      <c r="Q5" s="6">
        <f t="shared" ref="Q5:Q10" si="6">RANK(P5,P$5:P$29,1)</f>
        <v>2</v>
      </c>
      <c r="R5" s="7">
        <v>43.113</v>
      </c>
      <c r="S5" s="6">
        <f t="shared" ref="S5:S10" si="7">RANK(R5,R$5:R$29,1)</f>
        <v>3</v>
      </c>
      <c r="T5" s="7">
        <v>42.552999999999997</v>
      </c>
      <c r="U5" s="6">
        <f t="shared" ref="U5:U10" si="8">RANK(T5,T$5:T$29,1)</f>
        <v>2</v>
      </c>
      <c r="V5" s="5">
        <v>42.506999999999998</v>
      </c>
      <c r="W5" s="6">
        <f t="shared" ref="W5:W10" si="9">RANK(V5,V$5:V$29,1)</f>
        <v>2</v>
      </c>
      <c r="X5" s="7">
        <v>42.378999999999998</v>
      </c>
      <c r="Y5" s="6">
        <f t="shared" ref="Y5:Y10" si="10">RANK(X5,X$5:X$29,1)</f>
        <v>1</v>
      </c>
      <c r="Z5" s="7">
        <v>42.567</v>
      </c>
      <c r="AA5" s="6">
        <f t="shared" ref="AA5:AA10" si="11">RANK(Z5,Z$5:Z$29,1)</f>
        <v>1</v>
      </c>
      <c r="AB5" s="65">
        <f t="shared" ref="AB5:AB10" si="12">AVERAGEIF(D5:AA5,"&gt;25")</f>
        <v>42.467750000000002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30</v>
      </c>
      <c r="C6" s="67"/>
      <c r="D6" s="9">
        <v>42.649000000000001</v>
      </c>
      <c r="E6" s="10">
        <f t="shared" si="0"/>
        <v>2</v>
      </c>
      <c r="F6" s="9">
        <v>42.65</v>
      </c>
      <c r="G6" s="11">
        <f t="shared" si="1"/>
        <v>2</v>
      </c>
      <c r="H6" s="13">
        <v>42.552999999999997</v>
      </c>
      <c r="I6" s="11">
        <f t="shared" si="2"/>
        <v>2</v>
      </c>
      <c r="J6" s="13">
        <v>42.228000000000002</v>
      </c>
      <c r="K6" s="11">
        <f t="shared" si="3"/>
        <v>1</v>
      </c>
      <c r="L6" s="13">
        <v>42.155000000000001</v>
      </c>
      <c r="M6" s="11">
        <f t="shared" si="4"/>
        <v>1</v>
      </c>
      <c r="N6" s="9">
        <v>42.25</v>
      </c>
      <c r="O6" s="11">
        <f t="shared" si="5"/>
        <v>2</v>
      </c>
      <c r="P6" s="13">
        <v>42.01</v>
      </c>
      <c r="Q6" s="11">
        <f t="shared" si="6"/>
        <v>1</v>
      </c>
      <c r="R6" s="13">
        <v>42.106000000000002</v>
      </c>
      <c r="S6" s="11">
        <f t="shared" si="7"/>
        <v>1</v>
      </c>
      <c r="T6" s="12">
        <v>42.094999999999999</v>
      </c>
      <c r="U6" s="11">
        <f t="shared" si="8"/>
        <v>1</v>
      </c>
      <c r="V6" s="9">
        <v>43.454999999999998</v>
      </c>
      <c r="W6" s="11">
        <f t="shared" si="9"/>
        <v>4</v>
      </c>
      <c r="X6" s="13">
        <v>43.026000000000003</v>
      </c>
      <c r="Y6" s="11">
        <f t="shared" si="10"/>
        <v>3</v>
      </c>
      <c r="Z6" s="13">
        <v>42.649000000000001</v>
      </c>
      <c r="AA6" s="11">
        <f t="shared" si="11"/>
        <v>2</v>
      </c>
      <c r="AB6" s="65">
        <f t="shared" si="12"/>
        <v>42.485500000000002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63</v>
      </c>
      <c r="C7" s="67">
        <v>2.5</v>
      </c>
      <c r="D7" s="9">
        <v>43.06</v>
      </c>
      <c r="E7" s="10">
        <f t="shared" si="0"/>
        <v>3</v>
      </c>
      <c r="F7" s="9">
        <v>42.939</v>
      </c>
      <c r="G7" s="11">
        <f t="shared" si="1"/>
        <v>3</v>
      </c>
      <c r="H7" s="13">
        <v>42.613</v>
      </c>
      <c r="I7" s="11">
        <f t="shared" si="2"/>
        <v>3</v>
      </c>
      <c r="J7" s="13">
        <v>43.003999999999998</v>
      </c>
      <c r="K7" s="11">
        <f t="shared" si="3"/>
        <v>4</v>
      </c>
      <c r="L7" s="13">
        <v>42.707000000000001</v>
      </c>
      <c r="M7" s="11">
        <f t="shared" si="4"/>
        <v>2</v>
      </c>
      <c r="N7" s="9">
        <v>42.790999999999997</v>
      </c>
      <c r="O7" s="11">
        <f t="shared" si="5"/>
        <v>3</v>
      </c>
      <c r="P7" s="13">
        <v>42.51</v>
      </c>
      <c r="Q7" s="11">
        <f t="shared" si="6"/>
        <v>3</v>
      </c>
      <c r="R7" s="13">
        <v>42.871000000000002</v>
      </c>
      <c r="S7" s="11">
        <f t="shared" si="7"/>
        <v>2</v>
      </c>
      <c r="T7" s="13">
        <v>42.561999999999998</v>
      </c>
      <c r="U7" s="11">
        <f t="shared" si="8"/>
        <v>3</v>
      </c>
      <c r="V7" s="9">
        <v>42.317</v>
      </c>
      <c r="W7" s="11">
        <f t="shared" si="9"/>
        <v>1</v>
      </c>
      <c r="X7" s="12">
        <v>42.484999999999999</v>
      </c>
      <c r="Y7" s="11">
        <f t="shared" si="10"/>
        <v>2</v>
      </c>
      <c r="Z7" s="13">
        <v>42.970999999999997</v>
      </c>
      <c r="AA7" s="11">
        <f t="shared" si="11"/>
        <v>4</v>
      </c>
      <c r="AB7" s="65">
        <f t="shared" si="12"/>
        <v>42.735833333333325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142</v>
      </c>
      <c r="C8" s="67"/>
      <c r="D8" s="14">
        <v>43.411999999999999</v>
      </c>
      <c r="E8" s="10">
        <f t="shared" si="0"/>
        <v>5</v>
      </c>
      <c r="F8" s="9">
        <v>44.210999999999999</v>
      </c>
      <c r="G8" s="11">
        <f t="shared" si="1"/>
        <v>5</v>
      </c>
      <c r="H8" s="13">
        <v>43.784999999999997</v>
      </c>
      <c r="I8" s="11">
        <f t="shared" si="2"/>
        <v>4</v>
      </c>
      <c r="J8" s="13">
        <v>43.844000000000001</v>
      </c>
      <c r="K8" s="11">
        <f t="shared" si="3"/>
        <v>5</v>
      </c>
      <c r="L8" s="13">
        <v>43.408000000000001</v>
      </c>
      <c r="M8" s="11">
        <f t="shared" si="4"/>
        <v>5</v>
      </c>
      <c r="N8" s="9">
        <v>43.43</v>
      </c>
      <c r="O8" s="11">
        <f t="shared" si="5"/>
        <v>4</v>
      </c>
      <c r="P8" s="13">
        <v>43.35</v>
      </c>
      <c r="Q8" s="11">
        <f t="shared" si="6"/>
        <v>4</v>
      </c>
      <c r="R8" s="13">
        <v>43.298999999999999</v>
      </c>
      <c r="S8" s="11">
        <f t="shared" si="7"/>
        <v>4</v>
      </c>
      <c r="T8" s="13">
        <v>43.154000000000003</v>
      </c>
      <c r="U8" s="11">
        <f t="shared" si="8"/>
        <v>4</v>
      </c>
      <c r="V8" s="9">
        <v>43.228000000000002</v>
      </c>
      <c r="W8" s="11">
        <f t="shared" si="9"/>
        <v>3</v>
      </c>
      <c r="X8" s="13">
        <v>43.134</v>
      </c>
      <c r="Y8" s="11">
        <f t="shared" si="10"/>
        <v>4</v>
      </c>
      <c r="Z8" s="13">
        <v>42.863</v>
      </c>
      <c r="AA8" s="11">
        <f t="shared" si="11"/>
        <v>3</v>
      </c>
      <c r="AB8" s="65">
        <f t="shared" si="12"/>
        <v>43.426499999999997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143</v>
      </c>
      <c r="C9" s="67">
        <v>7.5</v>
      </c>
      <c r="D9" s="9">
        <v>43.393000000000001</v>
      </c>
      <c r="E9" s="10">
        <f t="shared" si="0"/>
        <v>4</v>
      </c>
      <c r="F9" s="9">
        <v>43.262999999999998</v>
      </c>
      <c r="G9" s="11">
        <f t="shared" si="1"/>
        <v>4</v>
      </c>
      <c r="H9" s="13">
        <v>44.683</v>
      </c>
      <c r="I9" s="11">
        <f t="shared" si="2"/>
        <v>5</v>
      </c>
      <c r="J9" s="13">
        <v>42.613999999999997</v>
      </c>
      <c r="K9" s="11">
        <f t="shared" si="3"/>
        <v>3</v>
      </c>
      <c r="L9" s="12">
        <v>43.317999999999998</v>
      </c>
      <c r="M9" s="11">
        <f t="shared" si="4"/>
        <v>4</v>
      </c>
      <c r="N9" s="9">
        <v>44.113</v>
      </c>
      <c r="O9" s="11">
        <f t="shared" si="5"/>
        <v>5</v>
      </c>
      <c r="P9" s="13">
        <v>43.634</v>
      </c>
      <c r="Q9" s="11">
        <f t="shared" si="6"/>
        <v>5</v>
      </c>
      <c r="R9" s="13">
        <v>43.747999999999998</v>
      </c>
      <c r="S9" s="11">
        <f t="shared" si="7"/>
        <v>5</v>
      </c>
      <c r="T9" s="13">
        <v>43.341999999999999</v>
      </c>
      <c r="U9" s="11">
        <f t="shared" si="8"/>
        <v>5</v>
      </c>
      <c r="V9" s="9">
        <v>43.948999999999998</v>
      </c>
      <c r="W9" s="11">
        <f t="shared" si="9"/>
        <v>5</v>
      </c>
      <c r="X9" s="13">
        <v>43.551000000000002</v>
      </c>
      <c r="Y9" s="11">
        <f t="shared" si="10"/>
        <v>5</v>
      </c>
      <c r="Z9" s="13">
        <v>43.302</v>
      </c>
      <c r="AA9" s="11">
        <f t="shared" si="11"/>
        <v>5</v>
      </c>
      <c r="AB9" s="65">
        <f t="shared" si="12"/>
        <v>43.575833333333328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144</v>
      </c>
      <c r="C10" s="67">
        <v>20</v>
      </c>
      <c r="D10" s="9">
        <v>45.334000000000003</v>
      </c>
      <c r="E10" s="10">
        <f t="shared" si="0"/>
        <v>6</v>
      </c>
      <c r="F10" s="9">
        <v>44.878</v>
      </c>
      <c r="G10" s="11">
        <f t="shared" si="1"/>
        <v>6</v>
      </c>
      <c r="H10" s="12"/>
      <c r="I10" s="11" t="e">
        <f t="shared" si="2"/>
        <v>#N/A</v>
      </c>
      <c r="J10" s="13">
        <v>45.939</v>
      </c>
      <c r="K10" s="11">
        <f t="shared" si="3"/>
        <v>6</v>
      </c>
      <c r="L10" s="13">
        <v>45.210999999999999</v>
      </c>
      <c r="M10" s="11">
        <f t="shared" si="4"/>
        <v>6</v>
      </c>
      <c r="N10" s="9">
        <v>45.627000000000002</v>
      </c>
      <c r="O10" s="11">
        <f t="shared" si="5"/>
        <v>6</v>
      </c>
      <c r="P10" s="13">
        <v>45.283000000000001</v>
      </c>
      <c r="Q10" s="11">
        <f t="shared" si="6"/>
        <v>6</v>
      </c>
      <c r="R10" s="13">
        <v>44.59</v>
      </c>
      <c r="S10" s="11">
        <f t="shared" si="7"/>
        <v>6</v>
      </c>
      <c r="T10" s="13">
        <v>44.661999999999999</v>
      </c>
      <c r="U10" s="11">
        <f t="shared" si="8"/>
        <v>6</v>
      </c>
      <c r="V10" s="9">
        <v>44.96</v>
      </c>
      <c r="W10" s="11">
        <f t="shared" si="9"/>
        <v>6</v>
      </c>
      <c r="X10" s="13">
        <v>44.371000000000002</v>
      </c>
      <c r="Y10" s="11">
        <f t="shared" si="10"/>
        <v>6</v>
      </c>
      <c r="Z10" s="13">
        <v>45.037999999999997</v>
      </c>
      <c r="AA10" s="11">
        <f t="shared" si="11"/>
        <v>6</v>
      </c>
      <c r="AB10" s="65">
        <f t="shared" si="12"/>
        <v>45.081181818181818</v>
      </c>
      <c r="AC10" s="8"/>
    </row>
    <row r="11" spans="1:29" ht="30" hidden="1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ref="E11:E29" si="13">RANK(D11,D$5:D$29,1)</f>
        <v>#N/A</v>
      </c>
      <c r="F11" s="9"/>
      <c r="G11" s="11" t="e">
        <f t="shared" ref="G11:G29" si="14">RANK(F11,F$5:F$29,1)</f>
        <v>#N/A</v>
      </c>
      <c r="H11" s="13"/>
      <c r="I11" s="11" t="e">
        <f t="shared" ref="I11:I29" si="15">RANK(H11,H$5:H$29,1)</f>
        <v>#N/A</v>
      </c>
      <c r="J11" s="13"/>
      <c r="K11" s="11" t="e">
        <f t="shared" ref="K11:K29" si="16">RANK(J11,J$5:J$29,1)</f>
        <v>#N/A</v>
      </c>
      <c r="L11" s="13"/>
      <c r="M11" s="11" t="e">
        <f t="shared" ref="M11:M29" si="17">RANK(L11,L$5:L$29,1)</f>
        <v>#N/A</v>
      </c>
      <c r="N11" s="9"/>
      <c r="O11" s="11" t="e">
        <f t="shared" ref="O11:O29" si="18">RANK(N11,N$5:N$29,1)</f>
        <v>#N/A</v>
      </c>
      <c r="P11" s="13"/>
      <c r="Q11" s="11" t="e">
        <f t="shared" ref="Q11:Q29" si="19">RANK(P11,P$5:P$29,1)</f>
        <v>#N/A</v>
      </c>
      <c r="R11" s="13"/>
      <c r="S11" s="11" t="e">
        <f t="shared" ref="S11:S29" si="20">RANK(R11,R$5:R$29,1)</f>
        <v>#N/A</v>
      </c>
      <c r="T11" s="13"/>
      <c r="U11" s="11" t="e">
        <f t="shared" ref="U11:U29" si="21">RANK(T11,T$5:T$29,1)</f>
        <v>#N/A</v>
      </c>
      <c r="V11" s="9"/>
      <c r="W11" s="11" t="e">
        <f t="shared" ref="W11:W29" si="22">RANK(V11,V$5:V$29,1)</f>
        <v>#N/A</v>
      </c>
      <c r="X11" s="13"/>
      <c r="Y11" s="11" t="e">
        <f t="shared" ref="Y11:Y29" si="23">RANK(X11,X$5:X$29,1)</f>
        <v>#N/A</v>
      </c>
      <c r="Z11" s="13"/>
      <c r="AA11" s="11" t="e">
        <f t="shared" ref="AA11:AA29" si="24">RANK(Z11,Z$5:Z$29,1)</f>
        <v>#N/A</v>
      </c>
      <c r="AB11" s="65" t="e">
        <f t="shared" ref="AB11:AB27" si="25">AVERAGEIF(D11:AA11,"&gt;25")</f>
        <v>#DIV/0!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13"/>
        <v>#N/A</v>
      </c>
      <c r="F12" s="9"/>
      <c r="G12" s="11" t="e">
        <f t="shared" si="14"/>
        <v>#N/A</v>
      </c>
      <c r="H12" s="13"/>
      <c r="I12" s="11" t="e">
        <f t="shared" si="15"/>
        <v>#N/A</v>
      </c>
      <c r="J12" s="13"/>
      <c r="K12" s="11" t="e">
        <f t="shared" si="16"/>
        <v>#N/A</v>
      </c>
      <c r="L12" s="13"/>
      <c r="M12" s="11" t="e">
        <f t="shared" si="17"/>
        <v>#N/A</v>
      </c>
      <c r="N12" s="9"/>
      <c r="O12" s="11" t="e">
        <f t="shared" si="18"/>
        <v>#N/A</v>
      </c>
      <c r="P12" s="13"/>
      <c r="Q12" s="11" t="e">
        <f t="shared" si="19"/>
        <v>#N/A</v>
      </c>
      <c r="R12" s="13"/>
      <c r="S12" s="11" t="e">
        <f t="shared" si="20"/>
        <v>#N/A</v>
      </c>
      <c r="T12" s="13"/>
      <c r="U12" s="11" t="e">
        <f t="shared" si="21"/>
        <v>#N/A</v>
      </c>
      <c r="V12" s="9"/>
      <c r="W12" s="11" t="e">
        <f t="shared" si="22"/>
        <v>#N/A</v>
      </c>
      <c r="X12" s="13"/>
      <c r="Y12" s="11" t="e">
        <f t="shared" si="23"/>
        <v>#N/A</v>
      </c>
      <c r="Z12" s="13"/>
      <c r="AA12" s="11" t="e">
        <f t="shared" si="24"/>
        <v>#N/A</v>
      </c>
      <c r="AB12" s="65" t="e">
        <f t="shared" si="25"/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43.336666666666666</v>
      </c>
      <c r="E30" s="80">
        <f ca="1">RANK(D30,$D31:$O31,1)</f>
        <v>9</v>
      </c>
      <c r="F30" s="79">
        <f ca="1">AVERAGEIF(OFFSET(F5,0,0,$C30), "&gt;25")</f>
        <v>43.387499999999996</v>
      </c>
      <c r="G30" s="80">
        <f ca="1">RANK(F30,$D31:$O31,1)</f>
        <v>10</v>
      </c>
      <c r="H30" s="81">
        <f ca="1">AVERAGEIF(OFFSET(H5,0,0,$C30), "&gt;25")</f>
        <v>43.164199999999994</v>
      </c>
      <c r="I30" s="80">
        <f ca="1">RANK(H30,$D31:$O31,1)</f>
        <v>3</v>
      </c>
      <c r="J30" s="79">
        <f ca="1">AVERAGEIF(OFFSET(J5,0,0,$C30), "&gt;25")</f>
        <v>43.323666666666668</v>
      </c>
      <c r="K30" s="80">
        <f ca="1">RANK(J30,$D31:$O31,1)</f>
        <v>8</v>
      </c>
      <c r="L30" s="81">
        <f ca="1">AVERAGEIF(OFFSET(L5,0,0,$C30), "&gt;25")</f>
        <v>43.291500000000006</v>
      </c>
      <c r="M30" s="80">
        <f ca="1">RANK(L30,$D31:$O31,1)</f>
        <v>7</v>
      </c>
      <c r="N30" s="79">
        <f ca="1">AVERAGEIF(OFFSET(N5,0,0,$C30), "&gt;25")</f>
        <v>43.405333333333338</v>
      </c>
      <c r="O30" s="80">
        <f ca="1">RANK(N30,$D31:$O31,1)</f>
        <v>12</v>
      </c>
      <c r="P30" s="81">
        <f ca="1">AVERAGEIF(OFFSET(P5,0,0,$C30), "&gt;25")</f>
        <v>43.175666666666672</v>
      </c>
      <c r="Q30" s="80">
        <f ca="1">RANK(P30,$D31:$O31,1)</f>
        <v>4</v>
      </c>
      <c r="R30" s="79">
        <f ca="1">AVERAGEIF(OFFSET(R5,0,0,$C30), "&gt;25")</f>
        <v>43.287833333333332</v>
      </c>
      <c r="S30" s="80">
        <f ca="1">RANK(R30,$D31:$O31,1)</f>
        <v>6</v>
      </c>
      <c r="T30" s="81">
        <f ca="1">AVERAGEIF(OFFSET(T5,0,0,$C30), "&gt;25")</f>
        <v>43.06133333333333</v>
      </c>
      <c r="U30" s="80">
        <f ca="1">RANK(T30,$D31:$O31,1)</f>
        <v>1</v>
      </c>
      <c r="V30" s="79">
        <f ca="1">AVERAGEIF(OFFSET(V5,0,0,$C30), "&gt;25")</f>
        <v>43.402666666666669</v>
      </c>
      <c r="W30" s="80">
        <f ca="1">RANK(V30,$D31:$O31,1)</f>
        <v>11</v>
      </c>
      <c r="X30" s="79">
        <f ca="1">AVERAGEIF(OFFSET(X5,0,0,$C30), "&gt;25")</f>
        <v>43.157666666666664</v>
      </c>
      <c r="Y30" s="80">
        <f ca="1">RANK(X30,$D31:$O31,1)</f>
        <v>2</v>
      </c>
      <c r="Z30" s="79">
        <f ca="1">AVERAGEIF(OFFSET(Z5,0,0,$C30), "&gt;25")</f>
        <v>43.231666666666662</v>
      </c>
      <c r="AA30" s="80">
        <f ca="1">RANK(Z30,$D31:$O31,1)</f>
        <v>5</v>
      </c>
      <c r="AB30" s="82">
        <f>AVERAGEIF(AB5:AB29, "&gt;25")</f>
        <v>43.295433080808074</v>
      </c>
    </row>
    <row r="31" spans="1:29" ht="30" customHeight="1" x14ac:dyDescent="0.2">
      <c r="A31" s="8"/>
      <c r="D31" s="83">
        <f ca="1">OFFSET($D$30,0,(COLUMN()-4)*2 )</f>
        <v>43.336666666666666</v>
      </c>
      <c r="E31" s="83">
        <f t="shared" ref="E31:O31" ca="1" si="26">OFFSET($D$30,0,(COLUMN()-4)*2 )</f>
        <v>43.387499999999996</v>
      </c>
      <c r="F31" s="83">
        <f t="shared" ca="1" si="26"/>
        <v>43.164199999999994</v>
      </c>
      <c r="G31" s="83">
        <f t="shared" ca="1" si="26"/>
        <v>43.323666666666668</v>
      </c>
      <c r="H31" s="83">
        <f t="shared" ca="1" si="26"/>
        <v>43.291500000000006</v>
      </c>
      <c r="I31" s="83">
        <f t="shared" ca="1" si="26"/>
        <v>43.405333333333338</v>
      </c>
      <c r="J31" s="83">
        <f t="shared" ca="1" si="26"/>
        <v>43.175666666666672</v>
      </c>
      <c r="K31" s="83">
        <f t="shared" ca="1" si="26"/>
        <v>43.287833333333332</v>
      </c>
      <c r="L31" s="83">
        <f t="shared" ca="1" si="26"/>
        <v>43.06133333333333</v>
      </c>
      <c r="M31" s="83">
        <f t="shared" ca="1" si="26"/>
        <v>43.402666666666669</v>
      </c>
      <c r="N31" s="83">
        <f t="shared" ca="1" si="26"/>
        <v>43.157666666666664</v>
      </c>
      <c r="O31" s="83">
        <f t="shared" ca="1" si="26"/>
        <v>43.231666666666662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0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3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42.46</v>
      </c>
      <c r="E5" s="4">
        <f t="shared" ref="E5:E17" si="0">RANK(D5,D$5:D$29,1)</f>
        <v>5</v>
      </c>
      <c r="F5" s="5">
        <v>42.283000000000001</v>
      </c>
      <c r="G5" s="6">
        <f t="shared" ref="G5:G17" si="1">RANK(F5,F$5:F$29,1)</f>
        <v>2</v>
      </c>
      <c r="H5" s="7">
        <v>42.22</v>
      </c>
      <c r="I5" s="6">
        <f t="shared" ref="I5:I17" si="2">RANK(H5,H$5:H$29,1)</f>
        <v>3</v>
      </c>
      <c r="J5" s="7">
        <v>42.311999999999998</v>
      </c>
      <c r="K5" s="6">
        <f t="shared" ref="K5:K17" si="3">RANK(J5,J$5:J$29,1)</f>
        <v>3</v>
      </c>
      <c r="L5" s="7">
        <v>42.073999999999998</v>
      </c>
      <c r="M5" s="6">
        <f t="shared" ref="M5:M17" si="4">RANK(L5,L$5:L$29,1)</f>
        <v>1</v>
      </c>
      <c r="N5" s="5">
        <v>42.201999999999998</v>
      </c>
      <c r="O5" s="6">
        <f t="shared" ref="O5:O17" si="5">RANK(N5,N$5:N$29,1)</f>
        <v>4</v>
      </c>
      <c r="P5" s="7">
        <v>41.838999999999999</v>
      </c>
      <c r="Q5" s="6">
        <f t="shared" ref="Q5:Q17" si="6">RANK(P5,P$5:P$29,1)</f>
        <v>1</v>
      </c>
      <c r="R5" s="7">
        <v>42.002000000000002</v>
      </c>
      <c r="S5" s="6">
        <f t="shared" ref="S5:S17" si="7">RANK(R5,R$5:R$29,1)</f>
        <v>1</v>
      </c>
      <c r="T5" s="7">
        <v>41.869</v>
      </c>
      <c r="U5" s="6">
        <f t="shared" ref="U5:U17" si="8">RANK(T5,T$5:T$29,1)</f>
        <v>1</v>
      </c>
      <c r="V5" s="5">
        <v>41.957000000000001</v>
      </c>
      <c r="W5" s="6">
        <f t="shared" ref="W5:W17" si="9">RANK(V5,V$5:V$29,1)</f>
        <v>1</v>
      </c>
      <c r="X5" s="7">
        <v>42.207000000000001</v>
      </c>
      <c r="Y5" s="6">
        <f t="shared" ref="Y5:Y17" si="10">RANK(X5,X$5:X$29,1)</f>
        <v>1</v>
      </c>
      <c r="Z5" s="92">
        <v>42.317999999999998</v>
      </c>
      <c r="AA5" s="6">
        <f t="shared" ref="AA5:AA17" si="11">RANK(Z5,Z$5:Z$29,1)</f>
        <v>3</v>
      </c>
      <c r="AB5" s="65">
        <f t="shared" ref="AB5:AB17" si="12">AVERAGEIF(D5:AA5,"&gt;25")</f>
        <v>42.145249999999997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42.027000000000001</v>
      </c>
      <c r="E6" s="10">
        <f t="shared" si="0"/>
        <v>1</v>
      </c>
      <c r="F6" s="9">
        <v>42.009</v>
      </c>
      <c r="G6" s="11">
        <f t="shared" si="1"/>
        <v>1</v>
      </c>
      <c r="H6" s="13">
        <v>41.896999999999998</v>
      </c>
      <c r="I6" s="11">
        <f t="shared" si="2"/>
        <v>1</v>
      </c>
      <c r="J6" s="13">
        <v>42.216000000000001</v>
      </c>
      <c r="K6" s="11">
        <f t="shared" si="3"/>
        <v>2</v>
      </c>
      <c r="L6" s="13">
        <v>42.113999999999997</v>
      </c>
      <c r="M6" s="11">
        <f t="shared" si="4"/>
        <v>2</v>
      </c>
      <c r="N6" s="9">
        <v>42.109000000000002</v>
      </c>
      <c r="O6" s="11">
        <f t="shared" si="5"/>
        <v>1</v>
      </c>
      <c r="P6" s="12">
        <v>42.119</v>
      </c>
      <c r="Q6" s="11">
        <f t="shared" si="6"/>
        <v>5</v>
      </c>
      <c r="R6" s="13">
        <v>42.481000000000002</v>
      </c>
      <c r="S6" s="11">
        <f t="shared" si="7"/>
        <v>4</v>
      </c>
      <c r="T6" s="13">
        <v>41.969000000000001</v>
      </c>
      <c r="U6" s="11">
        <f t="shared" si="8"/>
        <v>2</v>
      </c>
      <c r="V6" s="9">
        <v>42.381999999999998</v>
      </c>
      <c r="W6" s="11">
        <f t="shared" si="9"/>
        <v>5</v>
      </c>
      <c r="X6" s="13">
        <v>42.362000000000002</v>
      </c>
      <c r="Y6" s="11">
        <f t="shared" si="10"/>
        <v>2</v>
      </c>
      <c r="Z6" s="13">
        <v>42.359000000000002</v>
      </c>
      <c r="AA6" s="11">
        <f t="shared" si="11"/>
        <v>6</v>
      </c>
      <c r="AB6" s="65">
        <f t="shared" si="12"/>
        <v>42.170333333333332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42.088999999999999</v>
      </c>
      <c r="E7" s="10">
        <f t="shared" si="0"/>
        <v>2</v>
      </c>
      <c r="F7" s="9">
        <v>42.381</v>
      </c>
      <c r="G7" s="11">
        <f t="shared" si="1"/>
        <v>4</v>
      </c>
      <c r="H7" s="13">
        <v>42.573</v>
      </c>
      <c r="I7" s="11">
        <f t="shared" si="2"/>
        <v>6</v>
      </c>
      <c r="J7" s="13">
        <v>42.186</v>
      </c>
      <c r="K7" s="11">
        <f t="shared" si="3"/>
        <v>1</v>
      </c>
      <c r="L7" s="12">
        <v>42.344000000000001</v>
      </c>
      <c r="M7" s="11">
        <f t="shared" si="4"/>
        <v>6</v>
      </c>
      <c r="N7" s="9">
        <v>42.124000000000002</v>
      </c>
      <c r="O7" s="11">
        <f t="shared" si="5"/>
        <v>2</v>
      </c>
      <c r="P7" s="13">
        <v>42.052999999999997</v>
      </c>
      <c r="Q7" s="11">
        <f t="shared" si="6"/>
        <v>3</v>
      </c>
      <c r="R7" s="13">
        <v>42.046999999999997</v>
      </c>
      <c r="S7" s="11">
        <f t="shared" si="7"/>
        <v>2</v>
      </c>
      <c r="T7" s="13">
        <v>42.140999999999998</v>
      </c>
      <c r="U7" s="11">
        <f t="shared" si="8"/>
        <v>4</v>
      </c>
      <c r="V7" s="9">
        <v>42.2</v>
      </c>
      <c r="W7" s="11">
        <f t="shared" si="9"/>
        <v>2</v>
      </c>
      <c r="X7" s="13">
        <v>42.484000000000002</v>
      </c>
      <c r="Y7" s="11">
        <f t="shared" si="10"/>
        <v>4</v>
      </c>
      <c r="Z7" s="13">
        <v>42.076000000000001</v>
      </c>
      <c r="AA7" s="11">
        <f t="shared" si="11"/>
        <v>1</v>
      </c>
      <c r="AB7" s="65">
        <f t="shared" si="12"/>
        <v>42.224833333333336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16</v>
      </c>
      <c r="C8" s="67"/>
      <c r="D8" s="9">
        <v>42.332000000000001</v>
      </c>
      <c r="E8" s="10">
        <f t="shared" si="0"/>
        <v>3</v>
      </c>
      <c r="F8" s="9">
        <v>42.585999999999999</v>
      </c>
      <c r="G8" s="11">
        <f t="shared" si="1"/>
        <v>6</v>
      </c>
      <c r="H8" s="13">
        <v>42.521999999999998</v>
      </c>
      <c r="I8" s="11">
        <f t="shared" si="2"/>
        <v>5</v>
      </c>
      <c r="J8" s="13">
        <v>42.387</v>
      </c>
      <c r="K8" s="11">
        <f t="shared" si="3"/>
        <v>4</v>
      </c>
      <c r="L8" s="13">
        <v>42.322000000000003</v>
      </c>
      <c r="M8" s="11">
        <f t="shared" si="4"/>
        <v>5</v>
      </c>
      <c r="N8" s="9">
        <v>42.180999999999997</v>
      </c>
      <c r="O8" s="11">
        <f t="shared" si="5"/>
        <v>3</v>
      </c>
      <c r="P8" s="13">
        <v>42.106999999999999</v>
      </c>
      <c r="Q8" s="11">
        <f t="shared" si="6"/>
        <v>4</v>
      </c>
      <c r="R8" s="13">
        <v>42.26</v>
      </c>
      <c r="S8" s="11">
        <f t="shared" si="7"/>
        <v>3</v>
      </c>
      <c r="T8" s="13">
        <v>42.085999999999999</v>
      </c>
      <c r="U8" s="11">
        <f t="shared" si="8"/>
        <v>3</v>
      </c>
      <c r="V8" s="9">
        <v>42.338000000000001</v>
      </c>
      <c r="W8" s="11">
        <f t="shared" si="9"/>
        <v>4</v>
      </c>
      <c r="X8" s="12">
        <v>42.758000000000003</v>
      </c>
      <c r="Y8" s="11">
        <f t="shared" si="10"/>
        <v>6</v>
      </c>
      <c r="Z8" s="13">
        <v>42.341999999999999</v>
      </c>
      <c r="AA8" s="11">
        <f t="shared" si="11"/>
        <v>5</v>
      </c>
      <c r="AB8" s="65">
        <f t="shared" si="12"/>
        <v>42.351750000000003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7.5</v>
      </c>
      <c r="D9" s="9">
        <v>42.57</v>
      </c>
      <c r="E9" s="10">
        <f t="shared" si="0"/>
        <v>6</v>
      </c>
      <c r="F9" s="9">
        <v>42.374000000000002</v>
      </c>
      <c r="G9" s="11">
        <f t="shared" si="1"/>
        <v>3</v>
      </c>
      <c r="H9" s="13">
        <v>42.213999999999999</v>
      </c>
      <c r="I9" s="11">
        <f t="shared" si="2"/>
        <v>2</v>
      </c>
      <c r="J9" s="13">
        <v>42.554000000000002</v>
      </c>
      <c r="K9" s="11">
        <f t="shared" si="3"/>
        <v>6</v>
      </c>
      <c r="L9" s="13">
        <v>42.122</v>
      </c>
      <c r="M9" s="11">
        <f t="shared" si="4"/>
        <v>3</v>
      </c>
      <c r="N9" s="14">
        <v>42.848999999999997</v>
      </c>
      <c r="O9" s="11">
        <f t="shared" si="5"/>
        <v>7</v>
      </c>
      <c r="P9" s="13">
        <v>41.954999999999998</v>
      </c>
      <c r="Q9" s="11">
        <f t="shared" si="6"/>
        <v>2</v>
      </c>
      <c r="R9" s="13">
        <v>42.488999999999997</v>
      </c>
      <c r="S9" s="11">
        <f t="shared" si="7"/>
        <v>5</v>
      </c>
      <c r="T9" s="13">
        <v>42.281999999999996</v>
      </c>
      <c r="U9" s="11">
        <f t="shared" si="8"/>
        <v>5</v>
      </c>
      <c r="V9" s="9">
        <v>42.295000000000002</v>
      </c>
      <c r="W9" s="11">
        <f t="shared" si="9"/>
        <v>3</v>
      </c>
      <c r="X9" s="13">
        <v>42.381</v>
      </c>
      <c r="Y9" s="11">
        <f t="shared" si="10"/>
        <v>3</v>
      </c>
      <c r="Z9" s="13">
        <v>42.317999999999998</v>
      </c>
      <c r="AA9" s="11">
        <f t="shared" si="11"/>
        <v>3</v>
      </c>
      <c r="AB9" s="65">
        <f t="shared" si="12"/>
        <v>42.366916666666661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42.42</v>
      </c>
      <c r="E10" s="10">
        <f t="shared" si="0"/>
        <v>4</v>
      </c>
      <c r="F10" s="9">
        <v>42.402000000000001</v>
      </c>
      <c r="G10" s="11">
        <f t="shared" si="1"/>
        <v>5</v>
      </c>
      <c r="H10" s="13">
        <v>42.414999999999999</v>
      </c>
      <c r="I10" s="11">
        <f t="shared" si="2"/>
        <v>4</v>
      </c>
      <c r="J10" s="13">
        <v>42.496000000000002</v>
      </c>
      <c r="K10" s="11">
        <f t="shared" si="3"/>
        <v>5</v>
      </c>
      <c r="L10" s="13">
        <v>42.176000000000002</v>
      </c>
      <c r="M10" s="11">
        <f t="shared" si="4"/>
        <v>4</v>
      </c>
      <c r="N10" s="9">
        <v>42.61</v>
      </c>
      <c r="O10" s="52">
        <f t="shared" si="5"/>
        <v>5</v>
      </c>
      <c r="P10" s="13">
        <v>42.215000000000003</v>
      </c>
      <c r="Q10" s="11">
        <f t="shared" si="6"/>
        <v>6</v>
      </c>
      <c r="R10" s="13">
        <v>42.517000000000003</v>
      </c>
      <c r="S10" s="11">
        <f t="shared" si="7"/>
        <v>6</v>
      </c>
      <c r="T10" s="13">
        <v>42.582999999999998</v>
      </c>
      <c r="U10" s="11">
        <f t="shared" si="8"/>
        <v>7</v>
      </c>
      <c r="V10" s="9">
        <v>42.62</v>
      </c>
      <c r="W10" s="11">
        <f t="shared" si="9"/>
        <v>6</v>
      </c>
      <c r="X10" s="13">
        <v>42.493000000000002</v>
      </c>
      <c r="Y10" s="11">
        <f t="shared" si="10"/>
        <v>5</v>
      </c>
      <c r="Z10" s="13">
        <v>42.286999999999999</v>
      </c>
      <c r="AA10" s="11">
        <f t="shared" si="11"/>
        <v>2</v>
      </c>
      <c r="AB10" s="65">
        <f t="shared" si="12"/>
        <v>42.436166666666672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125</v>
      </c>
      <c r="C11" s="67"/>
      <c r="D11" s="9">
        <v>42.658999999999999</v>
      </c>
      <c r="E11" s="10">
        <f t="shared" si="0"/>
        <v>7</v>
      </c>
      <c r="F11" s="14">
        <v>43.19</v>
      </c>
      <c r="G11" s="11">
        <f t="shared" si="1"/>
        <v>8</v>
      </c>
      <c r="H11" s="13">
        <v>42.981000000000002</v>
      </c>
      <c r="I11" s="11">
        <f t="shared" si="2"/>
        <v>8</v>
      </c>
      <c r="J11" s="13">
        <v>42.83</v>
      </c>
      <c r="K11" s="11">
        <f t="shared" si="3"/>
        <v>8</v>
      </c>
      <c r="L11" s="13">
        <v>42.759</v>
      </c>
      <c r="M11" s="11">
        <f t="shared" si="4"/>
        <v>8</v>
      </c>
      <c r="N11" s="9">
        <v>43.012999999999998</v>
      </c>
      <c r="O11" s="11">
        <f t="shared" si="5"/>
        <v>8</v>
      </c>
      <c r="P11" s="13">
        <v>42.8</v>
      </c>
      <c r="Q11" s="11">
        <f t="shared" si="6"/>
        <v>8</v>
      </c>
      <c r="R11" s="13">
        <v>42.695</v>
      </c>
      <c r="S11" s="11">
        <f t="shared" si="7"/>
        <v>7</v>
      </c>
      <c r="T11" s="13">
        <v>42.482999999999997</v>
      </c>
      <c r="U11" s="11">
        <f t="shared" si="8"/>
        <v>6</v>
      </c>
      <c r="V11" s="9">
        <v>42.808</v>
      </c>
      <c r="W11" s="11">
        <f t="shared" si="9"/>
        <v>7</v>
      </c>
      <c r="X11" s="13">
        <v>42.774999999999999</v>
      </c>
      <c r="Y11" s="11">
        <f t="shared" si="10"/>
        <v>7</v>
      </c>
      <c r="Z11" s="13">
        <v>42.603999999999999</v>
      </c>
      <c r="AA11" s="11">
        <f t="shared" si="11"/>
        <v>7</v>
      </c>
      <c r="AB11" s="65">
        <f t="shared" si="12"/>
        <v>42.799749999999996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27</v>
      </c>
      <c r="C12" s="67"/>
      <c r="D12" s="9">
        <v>42.81</v>
      </c>
      <c r="E12" s="10">
        <f t="shared" si="0"/>
        <v>8</v>
      </c>
      <c r="F12" s="9">
        <v>42.953000000000003</v>
      </c>
      <c r="G12" s="11">
        <f t="shared" si="1"/>
        <v>7</v>
      </c>
      <c r="H12" s="13">
        <v>42.587000000000003</v>
      </c>
      <c r="I12" s="11">
        <f t="shared" si="2"/>
        <v>7</v>
      </c>
      <c r="J12" s="13">
        <v>42.765999999999998</v>
      </c>
      <c r="K12" s="11">
        <f t="shared" si="3"/>
        <v>7</v>
      </c>
      <c r="L12" s="13">
        <v>42.546999999999997</v>
      </c>
      <c r="M12" s="11">
        <f t="shared" si="4"/>
        <v>7</v>
      </c>
      <c r="N12" s="9">
        <v>42.829000000000001</v>
      </c>
      <c r="O12" s="11">
        <f t="shared" si="5"/>
        <v>6</v>
      </c>
      <c r="P12" s="13">
        <v>42.698999999999998</v>
      </c>
      <c r="Q12" s="11">
        <f t="shared" si="6"/>
        <v>7</v>
      </c>
      <c r="R12" s="12">
        <v>43.418999999999997</v>
      </c>
      <c r="S12" s="11">
        <f t="shared" si="7"/>
        <v>9</v>
      </c>
      <c r="T12" s="13">
        <v>42.651000000000003</v>
      </c>
      <c r="U12" s="11">
        <f t="shared" si="8"/>
        <v>8</v>
      </c>
      <c r="V12" s="9">
        <v>42.966999999999999</v>
      </c>
      <c r="W12" s="11">
        <f t="shared" si="9"/>
        <v>9</v>
      </c>
      <c r="X12" s="13">
        <v>43.218000000000004</v>
      </c>
      <c r="Y12" s="11">
        <f t="shared" si="10"/>
        <v>8</v>
      </c>
      <c r="Z12" s="13">
        <v>42.856000000000002</v>
      </c>
      <c r="AA12" s="11">
        <f t="shared" si="11"/>
        <v>9</v>
      </c>
      <c r="AB12" s="65">
        <f t="shared" si="12"/>
        <v>42.858499999999999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142</v>
      </c>
      <c r="C13" s="67"/>
      <c r="D13" s="14">
        <v>43.625999999999998</v>
      </c>
      <c r="E13" s="10">
        <f t="shared" si="0"/>
        <v>11</v>
      </c>
      <c r="F13" s="9">
        <v>43.29</v>
      </c>
      <c r="G13" s="11">
        <f t="shared" si="1"/>
        <v>9</v>
      </c>
      <c r="H13" s="13">
        <v>43.716999999999999</v>
      </c>
      <c r="I13" s="11">
        <f t="shared" si="2"/>
        <v>11</v>
      </c>
      <c r="J13" s="13">
        <v>43.506999999999998</v>
      </c>
      <c r="K13" s="11">
        <f t="shared" si="3"/>
        <v>10</v>
      </c>
      <c r="L13" s="13">
        <v>43.128999999999998</v>
      </c>
      <c r="M13" s="11">
        <f t="shared" si="4"/>
        <v>9</v>
      </c>
      <c r="N13" s="9">
        <v>43.122999999999998</v>
      </c>
      <c r="O13" s="11">
        <f t="shared" si="5"/>
        <v>9</v>
      </c>
      <c r="P13" s="13">
        <v>43.08</v>
      </c>
      <c r="Q13" s="11">
        <f t="shared" si="6"/>
        <v>10</v>
      </c>
      <c r="R13" s="13">
        <v>42.869</v>
      </c>
      <c r="S13" s="11">
        <f t="shared" si="7"/>
        <v>8</v>
      </c>
      <c r="T13" s="13">
        <v>43.323</v>
      </c>
      <c r="U13" s="11">
        <f t="shared" si="8"/>
        <v>10</v>
      </c>
      <c r="V13" s="9">
        <v>42.884</v>
      </c>
      <c r="W13" s="11">
        <f t="shared" si="9"/>
        <v>8</v>
      </c>
      <c r="X13" s="13">
        <v>43.622</v>
      </c>
      <c r="Y13" s="11">
        <f t="shared" si="10"/>
        <v>9</v>
      </c>
      <c r="Z13" s="13">
        <v>42.723999999999997</v>
      </c>
      <c r="AA13" s="11">
        <f t="shared" si="11"/>
        <v>8</v>
      </c>
      <c r="AB13" s="65">
        <f t="shared" si="12"/>
        <v>43.241166666666665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147</v>
      </c>
      <c r="C14" s="67"/>
      <c r="D14" s="9">
        <v>43.280999999999999</v>
      </c>
      <c r="E14" s="10">
        <f t="shared" si="0"/>
        <v>9</v>
      </c>
      <c r="F14" s="9">
        <v>43.667000000000002</v>
      </c>
      <c r="G14" s="11">
        <f t="shared" si="1"/>
        <v>10</v>
      </c>
      <c r="H14" s="13">
        <v>43.277999999999999</v>
      </c>
      <c r="I14" s="11">
        <f t="shared" si="2"/>
        <v>9</v>
      </c>
      <c r="J14" s="13">
        <v>43.911999999999999</v>
      </c>
      <c r="K14" s="11">
        <f t="shared" si="3"/>
        <v>11</v>
      </c>
      <c r="L14" s="13">
        <v>43.259</v>
      </c>
      <c r="M14" s="11">
        <f t="shared" si="4"/>
        <v>10</v>
      </c>
      <c r="N14" s="9">
        <v>44.1</v>
      </c>
      <c r="O14" s="11">
        <f t="shared" si="5"/>
        <v>11</v>
      </c>
      <c r="P14" s="13">
        <v>43.706000000000003</v>
      </c>
      <c r="Q14" s="11">
        <f t="shared" si="6"/>
        <v>11</v>
      </c>
      <c r="R14" s="13">
        <v>43.676000000000002</v>
      </c>
      <c r="S14" s="11">
        <f t="shared" si="7"/>
        <v>11</v>
      </c>
      <c r="T14" s="12">
        <v>43.929000000000002</v>
      </c>
      <c r="U14" s="11">
        <f t="shared" si="8"/>
        <v>11</v>
      </c>
      <c r="V14" s="9">
        <v>43.905999999999999</v>
      </c>
      <c r="W14" s="11">
        <f t="shared" si="9"/>
        <v>10</v>
      </c>
      <c r="X14" s="13">
        <v>43.893000000000001</v>
      </c>
      <c r="Y14" s="11">
        <f t="shared" si="10"/>
        <v>11</v>
      </c>
      <c r="Z14" s="13">
        <v>43.140999999999998</v>
      </c>
      <c r="AA14" s="11">
        <f t="shared" si="11"/>
        <v>10</v>
      </c>
      <c r="AB14" s="65">
        <f t="shared" si="12"/>
        <v>43.645666666666664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148</v>
      </c>
      <c r="C15" s="67">
        <v>2.5</v>
      </c>
      <c r="D15" s="9">
        <v>43.593000000000004</v>
      </c>
      <c r="E15" s="10">
        <f t="shared" si="0"/>
        <v>10</v>
      </c>
      <c r="F15" s="9">
        <v>43.991</v>
      </c>
      <c r="G15" s="11">
        <f t="shared" si="1"/>
        <v>11</v>
      </c>
      <c r="H15" s="13">
        <v>43.631</v>
      </c>
      <c r="I15" s="11">
        <f t="shared" si="2"/>
        <v>10</v>
      </c>
      <c r="J15" s="13">
        <v>43.37</v>
      </c>
      <c r="K15" s="11">
        <f t="shared" si="3"/>
        <v>9</v>
      </c>
      <c r="L15" s="13">
        <v>44.182000000000002</v>
      </c>
      <c r="M15" s="11">
        <f t="shared" si="4"/>
        <v>11</v>
      </c>
      <c r="N15" s="9">
        <v>43.26</v>
      </c>
      <c r="O15" s="11">
        <f t="shared" si="5"/>
        <v>10</v>
      </c>
      <c r="P15" s="13">
        <v>42.88</v>
      </c>
      <c r="Q15" s="11">
        <f t="shared" si="6"/>
        <v>9</v>
      </c>
      <c r="R15" s="13">
        <v>43.646999999999998</v>
      </c>
      <c r="S15" s="11">
        <f t="shared" si="7"/>
        <v>10</v>
      </c>
      <c r="T15" s="13">
        <v>43.213999999999999</v>
      </c>
      <c r="U15" s="11">
        <f t="shared" si="8"/>
        <v>9</v>
      </c>
      <c r="V15" s="14">
        <v>44.337000000000003</v>
      </c>
      <c r="W15" s="11">
        <f t="shared" si="9"/>
        <v>12</v>
      </c>
      <c r="X15" s="13">
        <v>43.822000000000003</v>
      </c>
      <c r="Y15" s="11">
        <f t="shared" si="10"/>
        <v>10</v>
      </c>
      <c r="Z15" s="13">
        <v>44.018999999999998</v>
      </c>
      <c r="AA15" s="11">
        <f t="shared" si="11"/>
        <v>11</v>
      </c>
      <c r="AB15" s="65">
        <f t="shared" si="12"/>
        <v>43.662166666666657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145</v>
      </c>
      <c r="C16" s="67"/>
      <c r="D16" s="9">
        <v>44.697000000000003</v>
      </c>
      <c r="E16" s="10">
        <f t="shared" si="0"/>
        <v>13</v>
      </c>
      <c r="F16" s="9">
        <v>44.832000000000001</v>
      </c>
      <c r="G16" s="11">
        <f t="shared" si="1"/>
        <v>13</v>
      </c>
      <c r="H16" s="13">
        <v>44.171999999999997</v>
      </c>
      <c r="I16" s="11">
        <f t="shared" si="2"/>
        <v>12</v>
      </c>
      <c r="J16" s="12">
        <v>45.59</v>
      </c>
      <c r="K16" s="11">
        <f t="shared" si="3"/>
        <v>13</v>
      </c>
      <c r="L16" s="13">
        <v>44.462000000000003</v>
      </c>
      <c r="M16" s="11">
        <f t="shared" si="4"/>
        <v>12</v>
      </c>
      <c r="N16" s="9">
        <v>44.621000000000002</v>
      </c>
      <c r="O16" s="11">
        <f t="shared" si="5"/>
        <v>12</v>
      </c>
      <c r="P16" s="13">
        <v>43.86</v>
      </c>
      <c r="Q16" s="11">
        <f t="shared" si="6"/>
        <v>12</v>
      </c>
      <c r="R16" s="13">
        <v>44.32</v>
      </c>
      <c r="S16" s="11">
        <f t="shared" si="7"/>
        <v>12</v>
      </c>
      <c r="T16" s="13">
        <v>44.374000000000002</v>
      </c>
      <c r="U16" s="11">
        <f t="shared" si="8"/>
        <v>12</v>
      </c>
      <c r="V16" s="9">
        <v>44.271999999999998</v>
      </c>
      <c r="W16" s="11">
        <f t="shared" si="9"/>
        <v>11</v>
      </c>
      <c r="X16" s="13">
        <v>44.713999999999999</v>
      </c>
      <c r="Y16" s="11">
        <f t="shared" si="10"/>
        <v>13</v>
      </c>
      <c r="Z16" s="13">
        <v>44.531999999999996</v>
      </c>
      <c r="AA16" s="11">
        <f t="shared" si="11"/>
        <v>13</v>
      </c>
      <c r="AB16" s="65">
        <f t="shared" si="12"/>
        <v>44.537166666666671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146</v>
      </c>
      <c r="C17" s="67"/>
      <c r="D17" s="9">
        <v>44.418999999999997</v>
      </c>
      <c r="E17" s="10">
        <f t="shared" si="0"/>
        <v>12</v>
      </c>
      <c r="F17" s="9">
        <v>44.578000000000003</v>
      </c>
      <c r="G17" s="11">
        <f t="shared" si="1"/>
        <v>12</v>
      </c>
      <c r="H17" s="12">
        <v>45.054000000000002</v>
      </c>
      <c r="I17" s="11">
        <f t="shared" si="2"/>
        <v>13</v>
      </c>
      <c r="J17" s="13">
        <v>45.093000000000004</v>
      </c>
      <c r="K17" s="11">
        <f t="shared" si="3"/>
        <v>12</v>
      </c>
      <c r="L17" s="13">
        <v>44.646000000000001</v>
      </c>
      <c r="M17" s="11">
        <f t="shared" si="4"/>
        <v>13</v>
      </c>
      <c r="N17" s="9">
        <v>45.042999999999999</v>
      </c>
      <c r="O17" s="11">
        <f t="shared" si="5"/>
        <v>13</v>
      </c>
      <c r="P17" s="13">
        <v>44.856000000000002</v>
      </c>
      <c r="Q17" s="11">
        <f t="shared" si="6"/>
        <v>13</v>
      </c>
      <c r="R17" s="13">
        <v>44.506999999999998</v>
      </c>
      <c r="S17" s="11">
        <f t="shared" si="7"/>
        <v>13</v>
      </c>
      <c r="T17" s="13">
        <v>44.612000000000002</v>
      </c>
      <c r="U17" s="11">
        <f t="shared" si="8"/>
        <v>13</v>
      </c>
      <c r="V17" s="9">
        <v>44.720999999999997</v>
      </c>
      <c r="W17" s="11">
        <f t="shared" si="9"/>
        <v>13</v>
      </c>
      <c r="X17" s="13">
        <v>44.662999999999997</v>
      </c>
      <c r="Y17" s="11">
        <f t="shared" si="10"/>
        <v>12</v>
      </c>
      <c r="Z17" s="13">
        <v>44.088999999999999</v>
      </c>
      <c r="AA17" s="11">
        <f t="shared" si="11"/>
        <v>12</v>
      </c>
      <c r="AB17" s="65">
        <f t="shared" si="12"/>
        <v>44.690083333333341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ref="E18:E29" si="13">RANK(D18,D$5:D$29,1)</f>
        <v>#N/A</v>
      </c>
      <c r="F18" s="9"/>
      <c r="G18" s="11" t="e">
        <f t="shared" ref="G18:G29" si="14">RANK(F18,F$5:F$29,1)</f>
        <v>#N/A</v>
      </c>
      <c r="H18" s="13"/>
      <c r="I18" s="11" t="e">
        <f t="shared" ref="I18:I29" si="15">RANK(H18,H$5:H$29,1)</f>
        <v>#N/A</v>
      </c>
      <c r="J18" s="13"/>
      <c r="K18" s="11" t="e">
        <f t="shared" ref="K18:K29" si="16">RANK(J18,J$5:J$29,1)</f>
        <v>#N/A</v>
      </c>
      <c r="L18" s="13"/>
      <c r="M18" s="11" t="e">
        <f t="shared" ref="M18:M29" si="17">RANK(L18,L$5:L$29,1)</f>
        <v>#N/A</v>
      </c>
      <c r="N18" s="9"/>
      <c r="O18" s="11" t="e">
        <f t="shared" ref="O18:O29" si="18">RANK(N18,N$5:N$29,1)</f>
        <v>#N/A</v>
      </c>
      <c r="P18" s="13"/>
      <c r="Q18" s="11" t="e">
        <f t="shared" ref="Q18:Q29" si="19">RANK(P18,P$5:P$29,1)</f>
        <v>#N/A</v>
      </c>
      <c r="R18" s="13"/>
      <c r="S18" s="11" t="e">
        <f t="shared" ref="S18:S29" si="20">RANK(R18,R$5:R$29,1)</f>
        <v>#N/A</v>
      </c>
      <c r="T18" s="13"/>
      <c r="U18" s="11" t="e">
        <f t="shared" ref="U18:U29" si="21">RANK(T18,T$5:T$29,1)</f>
        <v>#N/A</v>
      </c>
      <c r="V18" s="9"/>
      <c r="W18" s="11" t="e">
        <f t="shared" ref="W18:W29" si="22">RANK(V18,V$5:V$29,1)</f>
        <v>#N/A</v>
      </c>
      <c r="X18" s="13"/>
      <c r="Y18" s="11" t="e">
        <f t="shared" ref="Y18:Y29" si="23">RANK(X18,X$5:X$29,1)</f>
        <v>#N/A</v>
      </c>
      <c r="Z18" s="13"/>
      <c r="AA18" s="11" t="e">
        <f t="shared" ref="AA18:AA29" si="24">RANK(Z18,Z$5:Z$29,1)</f>
        <v>#N/A</v>
      </c>
      <c r="AB18" s="65" t="e">
        <f t="shared" ref="AB18:AB27" si="25">AVERAGEIF(D18:AA18,"&gt;25")</f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42.420874999999995</v>
      </c>
      <c r="E30" s="80">
        <f ca="1">RANK(D30,$D31:$O31,1)</f>
        <v>5</v>
      </c>
      <c r="F30" s="79">
        <f ca="1">AVERAGEIF(OFFSET(F5,0,0,$C30), "&gt;25")</f>
        <v>42.52225</v>
      </c>
      <c r="G30" s="80">
        <f ca="1">RANK(F30,$D31:$O31,1)</f>
        <v>11</v>
      </c>
      <c r="H30" s="81">
        <f ca="1">AVERAGEIF(OFFSET(H5,0,0,$C30), "&gt;25")</f>
        <v>42.426124999999999</v>
      </c>
      <c r="I30" s="80">
        <f ca="1">RANK(H30,$D31:$O31,1)</f>
        <v>6</v>
      </c>
      <c r="J30" s="79">
        <f ca="1">AVERAGEIF(OFFSET(J5,0,0,$C30), "&gt;25")</f>
        <v>42.468375000000002</v>
      </c>
      <c r="K30" s="80">
        <f ca="1">RANK(J30,$D31:$O31,1)</f>
        <v>8</v>
      </c>
      <c r="L30" s="81">
        <f ca="1">AVERAGEIF(OFFSET(L5,0,0,$C30), "&gt;25")</f>
        <v>42.307249999999996</v>
      </c>
      <c r="M30" s="80">
        <f ca="1">RANK(L30,$D31:$O31,1)</f>
        <v>3</v>
      </c>
      <c r="N30" s="79">
        <f ca="1">AVERAGEIF(OFFSET(N5,0,0,$C30), "&gt;25")</f>
        <v>42.489624999999997</v>
      </c>
      <c r="O30" s="80">
        <f ca="1">RANK(N30,$D31:$O31,1)</f>
        <v>10</v>
      </c>
      <c r="P30" s="81">
        <f ca="1">AVERAGEIF(OFFSET(P5,0,0,$C30), "&gt;25")</f>
        <v>42.223374999999997</v>
      </c>
      <c r="Q30" s="80">
        <f ca="1">RANK(P30,$D31:$O31,1)</f>
        <v>1</v>
      </c>
      <c r="R30" s="79">
        <f ca="1">AVERAGEIF(OFFSET(R5,0,0,$C30), "&gt;25")</f>
        <v>42.488749999999996</v>
      </c>
      <c r="S30" s="80">
        <f ca="1">RANK(R30,$D31:$O31,1)</f>
        <v>9</v>
      </c>
      <c r="T30" s="81">
        <f ca="1">AVERAGEIF(OFFSET(T5,0,0,$C30), "&gt;25")</f>
        <v>42.257999999999996</v>
      </c>
      <c r="U30" s="80">
        <f ca="1">RANK(T30,$D31:$O31,1)</f>
        <v>2</v>
      </c>
      <c r="V30" s="79">
        <f ca="1">AVERAGEIF(OFFSET(V5,0,0,$C30), "&gt;25")</f>
        <v>42.445875000000001</v>
      </c>
      <c r="W30" s="80">
        <f ca="1">RANK(V30,$D31:$O31,1)</f>
        <v>7</v>
      </c>
      <c r="X30" s="79">
        <f ca="1">AVERAGEIF(OFFSET(X5,0,0,$C30), "&gt;25")</f>
        <v>42.58475</v>
      </c>
      <c r="Y30" s="80">
        <f ca="1">RANK(X30,$D31:$O31,1)</f>
        <v>12</v>
      </c>
      <c r="Z30" s="79">
        <f ca="1">AVERAGEIF(OFFSET(Z5,0,0,$C30), "&gt;25")</f>
        <v>42.394999999999996</v>
      </c>
      <c r="AA30" s="80">
        <f ca="1">RANK(Z30,$D31:$O31,1)</f>
        <v>4</v>
      </c>
      <c r="AB30" s="82">
        <f>AVERAGEIF(AB5:AB29, "&gt;25")</f>
        <v>43.009980769230765</v>
      </c>
    </row>
    <row r="31" spans="1:29" ht="30" customHeight="1" x14ac:dyDescent="0.2">
      <c r="A31" s="8"/>
      <c r="D31" s="83">
        <f ca="1">OFFSET($D$30,0,(COLUMN()-4)*2 )</f>
        <v>42.420874999999995</v>
      </c>
      <c r="E31" s="83">
        <f t="shared" ref="E31:O31" ca="1" si="26">OFFSET($D$30,0,(COLUMN()-4)*2 )</f>
        <v>42.52225</v>
      </c>
      <c r="F31" s="83">
        <f t="shared" ca="1" si="26"/>
        <v>42.426124999999999</v>
      </c>
      <c r="G31" s="83">
        <f t="shared" ca="1" si="26"/>
        <v>42.468375000000002</v>
      </c>
      <c r="H31" s="83">
        <f t="shared" ca="1" si="26"/>
        <v>42.307249999999996</v>
      </c>
      <c r="I31" s="83">
        <f t="shared" ca="1" si="26"/>
        <v>42.489624999999997</v>
      </c>
      <c r="J31" s="83">
        <f t="shared" ca="1" si="26"/>
        <v>42.223374999999997</v>
      </c>
      <c r="K31" s="83">
        <f t="shared" ca="1" si="26"/>
        <v>42.488749999999996</v>
      </c>
      <c r="L31" s="83">
        <f t="shared" ca="1" si="26"/>
        <v>42.257999999999996</v>
      </c>
      <c r="M31" s="83">
        <f t="shared" ca="1" si="26"/>
        <v>42.445875000000001</v>
      </c>
      <c r="N31" s="83">
        <f t="shared" ca="1" si="26"/>
        <v>42.58475</v>
      </c>
      <c r="O31" s="83">
        <f t="shared" ca="1" si="26"/>
        <v>42.394999999999996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5" sqref="F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41.935000000000002</v>
      </c>
      <c r="E5" s="4">
        <f t="shared" ref="E5:E20" si="0">RANK(D5,D$5:D$29,1)</f>
        <v>2</v>
      </c>
      <c r="F5" s="5">
        <v>42.296999999999997</v>
      </c>
      <c r="G5" s="6">
        <f t="shared" ref="G5:G20" si="1">RANK(F5,F$5:F$29,1)</f>
        <v>7</v>
      </c>
      <c r="H5" s="7">
        <v>41.884</v>
      </c>
      <c r="I5" s="6">
        <f t="shared" ref="I5:I20" si="2">RANK(H5,H$5:H$29,1)</f>
        <v>4</v>
      </c>
      <c r="J5" s="7">
        <v>41.823</v>
      </c>
      <c r="K5" s="6">
        <f t="shared" ref="K5:K20" si="3">RANK(J5,J$5:J$29,1)</f>
        <v>2</v>
      </c>
      <c r="L5" s="7">
        <v>42.005000000000003</v>
      </c>
      <c r="M5" s="6">
        <f t="shared" ref="M5:M20" si="4">RANK(L5,L$5:L$29,1)</f>
        <v>2</v>
      </c>
      <c r="N5" s="5">
        <v>41.956000000000003</v>
      </c>
      <c r="O5" s="6">
        <f t="shared" ref="O5:O20" si="5">RANK(N5,N$5:N$29,1)</f>
        <v>2</v>
      </c>
      <c r="P5" s="7">
        <v>41.582000000000001</v>
      </c>
      <c r="Q5" s="6">
        <f t="shared" ref="Q5:Q20" si="6">RANK(P5,P$5:P$29,1)</f>
        <v>1</v>
      </c>
      <c r="R5" s="7">
        <v>41.951999999999998</v>
      </c>
      <c r="S5" s="6">
        <f t="shared" ref="S5:S20" si="7">RANK(R5,R$5:R$29,1)</f>
        <v>3</v>
      </c>
      <c r="T5" s="7">
        <v>41.911000000000001</v>
      </c>
      <c r="U5" s="6">
        <f t="shared" ref="U5:U20" si="8">RANK(T5,T$5:T$29,1)</f>
        <v>3</v>
      </c>
      <c r="V5" s="5">
        <v>41.975000000000001</v>
      </c>
      <c r="W5" s="6">
        <f t="shared" ref="W5:W20" si="9">RANK(V5,V$5:V$29,1)</f>
        <v>1</v>
      </c>
      <c r="X5" s="7">
        <v>41.972999999999999</v>
      </c>
      <c r="Y5" s="6">
        <f t="shared" ref="Y5:Y20" si="10">RANK(X5,X$5:X$29,1)</f>
        <v>1</v>
      </c>
      <c r="Z5" s="7">
        <v>42.02</v>
      </c>
      <c r="AA5" s="93">
        <f t="shared" ref="AA5:AA20" si="11">RANK(Z5,Z$5:Z$29,1)</f>
        <v>1</v>
      </c>
      <c r="AB5" s="65">
        <f t="shared" ref="AB5:AB20" si="12">AVERAGEIF(D5:AA5,"&gt;25")</f>
        <v>41.942749999999997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42.02</v>
      </c>
      <c r="E6" s="10">
        <f t="shared" si="0"/>
        <v>6</v>
      </c>
      <c r="F6" s="9">
        <v>41.845999999999997</v>
      </c>
      <c r="G6" s="11">
        <f t="shared" si="1"/>
        <v>1</v>
      </c>
      <c r="H6" s="13">
        <v>41.744</v>
      </c>
      <c r="I6" s="11">
        <f t="shared" si="2"/>
        <v>1</v>
      </c>
      <c r="J6" s="13">
        <v>41.66</v>
      </c>
      <c r="K6" s="11">
        <f t="shared" si="3"/>
        <v>1</v>
      </c>
      <c r="L6" s="13">
        <v>41.77</v>
      </c>
      <c r="M6" s="11">
        <f t="shared" si="4"/>
        <v>1</v>
      </c>
      <c r="N6" s="9">
        <v>41.813000000000002</v>
      </c>
      <c r="O6" s="11">
        <f t="shared" si="5"/>
        <v>1</v>
      </c>
      <c r="P6" s="12">
        <v>42.366</v>
      </c>
      <c r="Q6" s="11">
        <f t="shared" si="6"/>
        <v>8</v>
      </c>
      <c r="R6" s="13">
        <v>42.290999999999997</v>
      </c>
      <c r="S6" s="11">
        <f t="shared" si="7"/>
        <v>7</v>
      </c>
      <c r="T6" s="13">
        <v>42.168999999999997</v>
      </c>
      <c r="U6" s="11">
        <f t="shared" si="8"/>
        <v>6</v>
      </c>
      <c r="V6" s="9">
        <v>42.036000000000001</v>
      </c>
      <c r="W6" s="11">
        <f t="shared" si="9"/>
        <v>2</v>
      </c>
      <c r="X6" s="13">
        <v>42.161999999999999</v>
      </c>
      <c r="Y6" s="11">
        <f t="shared" si="10"/>
        <v>3</v>
      </c>
      <c r="Z6" s="13">
        <v>42.088999999999999</v>
      </c>
      <c r="AA6" s="11">
        <f t="shared" si="11"/>
        <v>2</v>
      </c>
      <c r="AB6" s="65">
        <f t="shared" si="12"/>
        <v>41.997166666666665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29</v>
      </c>
      <c r="C7" s="67"/>
      <c r="D7" s="9">
        <v>41.832000000000001</v>
      </c>
      <c r="E7" s="10">
        <f t="shared" si="0"/>
        <v>1</v>
      </c>
      <c r="F7" s="9">
        <v>41.956000000000003</v>
      </c>
      <c r="G7" s="11">
        <f t="shared" si="1"/>
        <v>2</v>
      </c>
      <c r="H7" s="13">
        <v>41.884999999999998</v>
      </c>
      <c r="I7" s="11">
        <f t="shared" si="2"/>
        <v>5</v>
      </c>
      <c r="J7" s="13">
        <v>41.898000000000003</v>
      </c>
      <c r="K7" s="11">
        <f t="shared" si="3"/>
        <v>3</v>
      </c>
      <c r="L7" s="12">
        <v>42.843000000000004</v>
      </c>
      <c r="M7" s="11">
        <f t="shared" si="4"/>
        <v>9</v>
      </c>
      <c r="N7" s="9">
        <v>42.494</v>
      </c>
      <c r="O7" s="11">
        <f t="shared" si="5"/>
        <v>7</v>
      </c>
      <c r="P7" s="13">
        <v>41.993000000000002</v>
      </c>
      <c r="Q7" s="11">
        <f t="shared" si="6"/>
        <v>5</v>
      </c>
      <c r="R7" s="13">
        <v>42.204999999999998</v>
      </c>
      <c r="S7" s="11">
        <f t="shared" si="7"/>
        <v>6</v>
      </c>
      <c r="T7" s="13">
        <v>41.898000000000003</v>
      </c>
      <c r="U7" s="11">
        <f t="shared" si="8"/>
        <v>2</v>
      </c>
      <c r="V7" s="9">
        <v>42.387999999999998</v>
      </c>
      <c r="W7" s="11">
        <f t="shared" si="9"/>
        <v>5</v>
      </c>
      <c r="X7" s="13">
        <v>42.497999999999998</v>
      </c>
      <c r="Y7" s="11">
        <f t="shared" si="10"/>
        <v>6</v>
      </c>
      <c r="Z7" s="13">
        <v>42.26</v>
      </c>
      <c r="AA7" s="11">
        <f t="shared" si="11"/>
        <v>5</v>
      </c>
      <c r="AB7" s="65">
        <f t="shared" si="12"/>
        <v>42.179166666666667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73</v>
      </c>
      <c r="C8" s="67">
        <v>7.5</v>
      </c>
      <c r="D8" s="9">
        <v>42.439</v>
      </c>
      <c r="E8" s="10">
        <f t="shared" si="0"/>
        <v>8</v>
      </c>
      <c r="F8" s="9">
        <v>42.142000000000003</v>
      </c>
      <c r="G8" s="11">
        <f t="shared" si="1"/>
        <v>4</v>
      </c>
      <c r="H8" s="13">
        <v>41.828000000000003</v>
      </c>
      <c r="I8" s="11">
        <f t="shared" si="2"/>
        <v>2</v>
      </c>
      <c r="J8" s="13">
        <v>42.228000000000002</v>
      </c>
      <c r="K8" s="11">
        <f t="shared" si="3"/>
        <v>6</v>
      </c>
      <c r="L8" s="13">
        <v>42.042000000000002</v>
      </c>
      <c r="M8" s="11">
        <f t="shared" si="4"/>
        <v>3</v>
      </c>
      <c r="N8" s="9">
        <v>42.86</v>
      </c>
      <c r="O8" s="11">
        <f t="shared" si="5"/>
        <v>10</v>
      </c>
      <c r="P8" s="13">
        <v>41.902999999999999</v>
      </c>
      <c r="Q8" s="11">
        <f t="shared" si="6"/>
        <v>3</v>
      </c>
      <c r="R8" s="13">
        <v>41.655000000000001</v>
      </c>
      <c r="S8" s="11">
        <f t="shared" si="7"/>
        <v>1</v>
      </c>
      <c r="T8" s="13">
        <v>41.804000000000002</v>
      </c>
      <c r="U8" s="11">
        <f t="shared" si="8"/>
        <v>1</v>
      </c>
      <c r="V8" s="14">
        <v>43.091999999999999</v>
      </c>
      <c r="W8" s="11">
        <f t="shared" si="9"/>
        <v>9</v>
      </c>
      <c r="X8" s="13">
        <v>42.591999999999999</v>
      </c>
      <c r="Y8" s="11">
        <f t="shared" si="10"/>
        <v>7</v>
      </c>
      <c r="Z8" s="13">
        <v>42.09</v>
      </c>
      <c r="AA8" s="11">
        <f t="shared" si="11"/>
        <v>3</v>
      </c>
      <c r="AB8" s="65">
        <f t="shared" si="12"/>
        <v>42.222916666666663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/>
      <c r="D9" s="9">
        <v>42.003</v>
      </c>
      <c r="E9" s="10">
        <f t="shared" si="0"/>
        <v>5</v>
      </c>
      <c r="F9" s="9">
        <v>42.087000000000003</v>
      </c>
      <c r="G9" s="11">
        <f t="shared" si="1"/>
        <v>3</v>
      </c>
      <c r="H9" s="13">
        <v>42.273000000000003</v>
      </c>
      <c r="I9" s="11">
        <f t="shared" si="2"/>
        <v>9</v>
      </c>
      <c r="J9" s="13">
        <v>42.195999999999998</v>
      </c>
      <c r="K9" s="11">
        <f t="shared" si="3"/>
        <v>4</v>
      </c>
      <c r="L9" s="13">
        <v>42.35</v>
      </c>
      <c r="M9" s="11">
        <f t="shared" si="4"/>
        <v>6</v>
      </c>
      <c r="N9" s="9">
        <v>42.25</v>
      </c>
      <c r="O9" s="11">
        <f t="shared" si="5"/>
        <v>6</v>
      </c>
      <c r="P9" s="13">
        <v>41.957999999999998</v>
      </c>
      <c r="Q9" s="11">
        <f t="shared" si="6"/>
        <v>4</v>
      </c>
      <c r="R9" s="13">
        <v>41.929000000000002</v>
      </c>
      <c r="S9" s="11">
        <f t="shared" si="7"/>
        <v>2</v>
      </c>
      <c r="T9" s="13">
        <v>42.146999999999998</v>
      </c>
      <c r="U9" s="11">
        <f t="shared" si="8"/>
        <v>5</v>
      </c>
      <c r="V9" s="9">
        <v>42.274000000000001</v>
      </c>
      <c r="W9" s="11">
        <f t="shared" si="9"/>
        <v>3</v>
      </c>
      <c r="X9" s="12">
        <v>42.762</v>
      </c>
      <c r="Y9" s="11">
        <f t="shared" si="10"/>
        <v>9</v>
      </c>
      <c r="Z9" s="13">
        <v>42.652999999999999</v>
      </c>
      <c r="AA9" s="11">
        <f t="shared" si="11"/>
        <v>9</v>
      </c>
      <c r="AB9" s="65">
        <f t="shared" si="12"/>
        <v>42.24016666666666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9">
        <v>41.991999999999997</v>
      </c>
      <c r="E10" s="10">
        <f t="shared" si="0"/>
        <v>4</v>
      </c>
      <c r="F10" s="9">
        <v>42.162999999999997</v>
      </c>
      <c r="G10" s="11">
        <f t="shared" si="1"/>
        <v>5</v>
      </c>
      <c r="H10" s="13">
        <v>41.945999999999998</v>
      </c>
      <c r="I10" s="11">
        <f t="shared" si="2"/>
        <v>6</v>
      </c>
      <c r="J10" s="13">
        <v>42.212000000000003</v>
      </c>
      <c r="K10" s="11">
        <f t="shared" si="3"/>
        <v>5</v>
      </c>
      <c r="L10" s="13">
        <v>42.462000000000003</v>
      </c>
      <c r="M10" s="11">
        <f t="shared" si="4"/>
        <v>7</v>
      </c>
      <c r="N10" s="9">
        <v>41.972000000000001</v>
      </c>
      <c r="O10" s="11">
        <f t="shared" si="5"/>
        <v>3</v>
      </c>
      <c r="P10" s="13">
        <v>42.058</v>
      </c>
      <c r="Q10" s="11">
        <f t="shared" si="6"/>
        <v>6</v>
      </c>
      <c r="R10" s="12">
        <v>42.731000000000002</v>
      </c>
      <c r="S10" s="11">
        <f t="shared" si="7"/>
        <v>9</v>
      </c>
      <c r="T10" s="13">
        <v>42.439</v>
      </c>
      <c r="U10" s="11">
        <f t="shared" si="8"/>
        <v>7</v>
      </c>
      <c r="V10" s="9">
        <v>42.341000000000001</v>
      </c>
      <c r="W10" s="11">
        <f t="shared" si="9"/>
        <v>4</v>
      </c>
      <c r="X10" s="13">
        <v>42.415999999999997</v>
      </c>
      <c r="Y10" s="11">
        <f t="shared" si="10"/>
        <v>5</v>
      </c>
      <c r="Z10" s="13">
        <v>42.253</v>
      </c>
      <c r="AA10" s="11">
        <f t="shared" si="11"/>
        <v>4</v>
      </c>
      <c r="AB10" s="65">
        <f t="shared" si="12"/>
        <v>42.248750000000001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16</v>
      </c>
      <c r="C11" s="67"/>
      <c r="D11" s="9">
        <v>42.475000000000001</v>
      </c>
      <c r="E11" s="10">
        <f t="shared" si="0"/>
        <v>9</v>
      </c>
      <c r="F11" s="9">
        <v>42.23</v>
      </c>
      <c r="G11" s="11">
        <f t="shared" si="1"/>
        <v>6</v>
      </c>
      <c r="H11" s="13">
        <v>42.109000000000002</v>
      </c>
      <c r="I11" s="11">
        <f t="shared" si="2"/>
        <v>7</v>
      </c>
      <c r="J11" s="13">
        <v>42.462000000000003</v>
      </c>
      <c r="K11" s="11">
        <f t="shared" si="3"/>
        <v>7</v>
      </c>
      <c r="L11" s="13">
        <v>42.100999999999999</v>
      </c>
      <c r="M11" s="11">
        <f t="shared" si="4"/>
        <v>4</v>
      </c>
      <c r="N11" s="9">
        <v>42.118000000000002</v>
      </c>
      <c r="O11" s="11">
        <f t="shared" si="5"/>
        <v>5</v>
      </c>
      <c r="P11" s="13">
        <v>42.421999999999997</v>
      </c>
      <c r="Q11" s="11">
        <f t="shared" si="6"/>
        <v>9</v>
      </c>
      <c r="R11" s="13">
        <v>42.100999999999999</v>
      </c>
      <c r="S11" s="11">
        <f t="shared" si="7"/>
        <v>4</v>
      </c>
      <c r="T11" s="13">
        <v>41.984000000000002</v>
      </c>
      <c r="U11" s="52">
        <f t="shared" si="8"/>
        <v>4</v>
      </c>
      <c r="V11" s="9">
        <v>42.424999999999997</v>
      </c>
      <c r="W11" s="11">
        <f t="shared" si="9"/>
        <v>6</v>
      </c>
      <c r="X11" s="13">
        <v>42.064999999999998</v>
      </c>
      <c r="Y11" s="11">
        <f t="shared" si="10"/>
        <v>2</v>
      </c>
      <c r="Z11" s="13">
        <v>42.499000000000002</v>
      </c>
      <c r="AA11" s="11">
        <f t="shared" si="11"/>
        <v>6</v>
      </c>
      <c r="AB11" s="65">
        <f t="shared" si="12"/>
        <v>42.249250000000004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10</v>
      </c>
      <c r="C12" s="67"/>
      <c r="D12" s="9">
        <v>41.970999999999997</v>
      </c>
      <c r="E12" s="10">
        <f t="shared" si="0"/>
        <v>3</v>
      </c>
      <c r="F12" s="9">
        <v>42.411999999999999</v>
      </c>
      <c r="G12" s="11">
        <f t="shared" si="1"/>
        <v>9</v>
      </c>
      <c r="H12" s="13">
        <v>41.874000000000002</v>
      </c>
      <c r="I12" s="11">
        <f t="shared" si="2"/>
        <v>3</v>
      </c>
      <c r="J12" s="13">
        <v>42.664000000000001</v>
      </c>
      <c r="K12" s="11">
        <f t="shared" si="3"/>
        <v>8</v>
      </c>
      <c r="L12" s="13">
        <v>42.180999999999997</v>
      </c>
      <c r="M12" s="11">
        <f t="shared" si="4"/>
        <v>5</v>
      </c>
      <c r="N12" s="9">
        <v>42.052999999999997</v>
      </c>
      <c r="O12" s="11">
        <f t="shared" si="5"/>
        <v>4</v>
      </c>
      <c r="P12" s="13">
        <v>41.84</v>
      </c>
      <c r="Q12" s="11">
        <f t="shared" si="6"/>
        <v>2</v>
      </c>
      <c r="R12" s="13">
        <v>42.113999999999997</v>
      </c>
      <c r="S12" s="11">
        <f t="shared" si="7"/>
        <v>5</v>
      </c>
      <c r="T12" s="12">
        <v>42.664000000000001</v>
      </c>
      <c r="U12" s="11">
        <f t="shared" si="8"/>
        <v>8</v>
      </c>
      <c r="V12" s="9">
        <v>42.481999999999999</v>
      </c>
      <c r="W12" s="11">
        <f t="shared" si="9"/>
        <v>7</v>
      </c>
      <c r="X12" s="13">
        <v>42.283999999999999</v>
      </c>
      <c r="Y12" s="11">
        <f t="shared" si="10"/>
        <v>4</v>
      </c>
      <c r="Z12" s="13">
        <v>42.63</v>
      </c>
      <c r="AA12" s="11">
        <f t="shared" si="11"/>
        <v>8</v>
      </c>
      <c r="AB12" s="65">
        <f t="shared" si="12"/>
        <v>42.264083333333332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125</v>
      </c>
      <c r="C13" s="67"/>
      <c r="D13" s="9">
        <v>42.27</v>
      </c>
      <c r="E13" s="10">
        <f t="shared" si="0"/>
        <v>7</v>
      </c>
      <c r="F13" s="9">
        <v>42.314</v>
      </c>
      <c r="G13" s="11">
        <f t="shared" si="1"/>
        <v>8</v>
      </c>
      <c r="H13" s="13">
        <v>42.451999999999998</v>
      </c>
      <c r="I13" s="52">
        <f t="shared" si="2"/>
        <v>10</v>
      </c>
      <c r="J13" s="13">
        <v>43.198999999999998</v>
      </c>
      <c r="K13" s="11">
        <f t="shared" si="3"/>
        <v>9</v>
      </c>
      <c r="L13" s="13">
        <v>42.84</v>
      </c>
      <c r="M13" s="11">
        <f t="shared" si="4"/>
        <v>8</v>
      </c>
      <c r="N13" s="9">
        <v>42.743000000000002</v>
      </c>
      <c r="O13" s="11">
        <f t="shared" si="5"/>
        <v>8</v>
      </c>
      <c r="P13" s="13">
        <v>42.35</v>
      </c>
      <c r="Q13" s="11">
        <f t="shared" si="6"/>
        <v>7</v>
      </c>
      <c r="R13" s="13">
        <v>42.683</v>
      </c>
      <c r="S13" s="11">
        <f t="shared" si="7"/>
        <v>8</v>
      </c>
      <c r="T13" s="13">
        <v>42.783000000000001</v>
      </c>
      <c r="U13" s="11">
        <f t="shared" si="8"/>
        <v>9</v>
      </c>
      <c r="V13" s="9">
        <v>42.963999999999999</v>
      </c>
      <c r="W13" s="11">
        <f t="shared" si="9"/>
        <v>8</v>
      </c>
      <c r="X13" s="13">
        <v>42.670999999999999</v>
      </c>
      <c r="Y13" s="11">
        <f t="shared" si="10"/>
        <v>8</v>
      </c>
      <c r="Z13" s="13">
        <v>42.61</v>
      </c>
      <c r="AA13" s="11">
        <f t="shared" si="11"/>
        <v>7</v>
      </c>
      <c r="AB13" s="65">
        <f t="shared" si="12"/>
        <v>42.656583333333337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142</v>
      </c>
      <c r="C14" s="67"/>
      <c r="D14" s="14">
        <v>43.146999999999998</v>
      </c>
      <c r="E14" s="10">
        <f t="shared" si="0"/>
        <v>10</v>
      </c>
      <c r="F14" s="9">
        <v>43.115000000000002</v>
      </c>
      <c r="G14" s="11">
        <f t="shared" si="1"/>
        <v>10</v>
      </c>
      <c r="H14" s="13">
        <v>42.21</v>
      </c>
      <c r="I14" s="11">
        <f t="shared" si="2"/>
        <v>8</v>
      </c>
      <c r="J14" s="13">
        <v>43.223999999999997</v>
      </c>
      <c r="K14" s="11">
        <f t="shared" si="3"/>
        <v>10</v>
      </c>
      <c r="L14" s="13">
        <v>42.939</v>
      </c>
      <c r="M14" s="11">
        <f t="shared" si="4"/>
        <v>10</v>
      </c>
      <c r="N14" s="9">
        <v>42.817</v>
      </c>
      <c r="O14" s="11">
        <f t="shared" si="5"/>
        <v>9</v>
      </c>
      <c r="P14" s="13">
        <v>42.545999999999999</v>
      </c>
      <c r="Q14" s="11">
        <f t="shared" si="6"/>
        <v>10</v>
      </c>
      <c r="R14" s="13">
        <v>43.56</v>
      </c>
      <c r="S14" s="11">
        <f t="shared" si="7"/>
        <v>11</v>
      </c>
      <c r="T14" s="13">
        <v>42.969000000000001</v>
      </c>
      <c r="U14" s="11">
        <f t="shared" si="8"/>
        <v>10</v>
      </c>
      <c r="V14" s="9">
        <v>43.161000000000001</v>
      </c>
      <c r="W14" s="11">
        <f t="shared" si="9"/>
        <v>10</v>
      </c>
      <c r="X14" s="13">
        <v>42.811</v>
      </c>
      <c r="Y14" s="11">
        <f t="shared" si="10"/>
        <v>10</v>
      </c>
      <c r="Z14" s="13">
        <v>42.725000000000001</v>
      </c>
      <c r="AA14" s="11">
        <f t="shared" si="11"/>
        <v>10</v>
      </c>
      <c r="AB14" s="65">
        <f t="shared" si="12"/>
        <v>42.935333333333325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151</v>
      </c>
      <c r="C15" s="67">
        <v>10</v>
      </c>
      <c r="D15" s="9">
        <v>43.420999999999999</v>
      </c>
      <c r="E15" s="10">
        <f t="shared" si="0"/>
        <v>12</v>
      </c>
      <c r="F15" s="14">
        <v>44.674999999999997</v>
      </c>
      <c r="G15" s="11">
        <f t="shared" si="1"/>
        <v>14</v>
      </c>
      <c r="H15" s="13">
        <v>44.63</v>
      </c>
      <c r="I15" s="11">
        <f t="shared" si="2"/>
        <v>13</v>
      </c>
      <c r="J15" s="13">
        <v>43.997</v>
      </c>
      <c r="K15" s="11">
        <f t="shared" si="3"/>
        <v>12</v>
      </c>
      <c r="L15" s="13">
        <v>43.152999999999999</v>
      </c>
      <c r="M15" s="11">
        <f t="shared" si="4"/>
        <v>11</v>
      </c>
      <c r="N15" s="9">
        <v>43.302999999999997</v>
      </c>
      <c r="O15" s="11">
        <f t="shared" si="5"/>
        <v>11</v>
      </c>
      <c r="P15" s="13">
        <v>43.253999999999998</v>
      </c>
      <c r="Q15" s="11">
        <f t="shared" si="6"/>
        <v>11</v>
      </c>
      <c r="R15" s="13">
        <v>43.298000000000002</v>
      </c>
      <c r="S15" s="11">
        <f t="shared" si="7"/>
        <v>10</v>
      </c>
      <c r="T15" s="13">
        <v>43.14</v>
      </c>
      <c r="U15" s="11">
        <f t="shared" si="8"/>
        <v>11</v>
      </c>
      <c r="V15" s="9">
        <v>44.146999999999998</v>
      </c>
      <c r="W15" s="11">
        <f t="shared" si="9"/>
        <v>12</v>
      </c>
      <c r="X15" s="13">
        <v>43.302</v>
      </c>
      <c r="Y15" s="11">
        <f t="shared" si="10"/>
        <v>11</v>
      </c>
      <c r="Z15" s="13">
        <v>43.753999999999998</v>
      </c>
      <c r="AA15" s="11">
        <f t="shared" si="11"/>
        <v>12</v>
      </c>
      <c r="AB15" s="65">
        <f t="shared" si="12"/>
        <v>43.67283333333333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43.426000000000002</v>
      </c>
      <c r="E16" s="10">
        <f t="shared" si="0"/>
        <v>13</v>
      </c>
      <c r="F16" s="9">
        <v>43.249000000000002</v>
      </c>
      <c r="G16" s="11">
        <f t="shared" si="1"/>
        <v>11</v>
      </c>
      <c r="H16" s="13">
        <v>43.433999999999997</v>
      </c>
      <c r="I16" s="11">
        <f t="shared" si="2"/>
        <v>11</v>
      </c>
      <c r="J16" s="13">
        <v>43.250999999999998</v>
      </c>
      <c r="K16" s="11">
        <f t="shared" si="3"/>
        <v>11</v>
      </c>
      <c r="L16" s="13">
        <v>43.564999999999998</v>
      </c>
      <c r="M16" s="11">
        <f t="shared" si="4"/>
        <v>12</v>
      </c>
      <c r="N16" s="9">
        <v>43.865000000000002</v>
      </c>
      <c r="O16" s="52">
        <f t="shared" si="5"/>
        <v>13</v>
      </c>
      <c r="P16" s="13">
        <v>44.234000000000002</v>
      </c>
      <c r="Q16" s="11">
        <f t="shared" si="6"/>
        <v>14</v>
      </c>
      <c r="R16" s="13">
        <v>44.243000000000002</v>
      </c>
      <c r="S16" s="11">
        <f t="shared" si="7"/>
        <v>13</v>
      </c>
      <c r="T16" s="13">
        <v>44.140999999999998</v>
      </c>
      <c r="U16" s="11">
        <f t="shared" si="8"/>
        <v>14</v>
      </c>
      <c r="V16" s="9">
        <v>44.29</v>
      </c>
      <c r="W16" s="11">
        <f t="shared" si="9"/>
        <v>13</v>
      </c>
      <c r="X16" s="13">
        <v>44.369</v>
      </c>
      <c r="Y16" s="11">
        <f t="shared" si="10"/>
        <v>14</v>
      </c>
      <c r="Z16" s="13">
        <v>43.887999999999998</v>
      </c>
      <c r="AA16" s="11">
        <f t="shared" si="11"/>
        <v>13</v>
      </c>
      <c r="AB16" s="65">
        <f t="shared" si="12"/>
        <v>43.829583333333339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146</v>
      </c>
      <c r="C17" s="67"/>
      <c r="D17" s="9">
        <v>43.302999999999997</v>
      </c>
      <c r="E17" s="10">
        <f t="shared" si="0"/>
        <v>11</v>
      </c>
      <c r="F17" s="9">
        <v>44.023000000000003</v>
      </c>
      <c r="G17" s="11">
        <f t="shared" si="1"/>
        <v>13</v>
      </c>
      <c r="H17" s="12">
        <v>46.026000000000003</v>
      </c>
      <c r="I17" s="11">
        <f t="shared" si="2"/>
        <v>15</v>
      </c>
      <c r="J17" s="13">
        <v>44.466000000000001</v>
      </c>
      <c r="K17" s="11">
        <f t="shared" si="3"/>
        <v>14</v>
      </c>
      <c r="L17" s="13">
        <v>44.036999999999999</v>
      </c>
      <c r="M17" s="11">
        <f t="shared" si="4"/>
        <v>14</v>
      </c>
      <c r="N17" s="9">
        <v>43.521999999999998</v>
      </c>
      <c r="O17" s="11">
        <f t="shared" si="5"/>
        <v>12</v>
      </c>
      <c r="P17" s="13">
        <v>43.923000000000002</v>
      </c>
      <c r="Q17" s="11">
        <f t="shared" si="6"/>
        <v>12</v>
      </c>
      <c r="R17" s="13">
        <v>43.863</v>
      </c>
      <c r="S17" s="11">
        <f t="shared" si="7"/>
        <v>12</v>
      </c>
      <c r="T17" s="13">
        <v>43.58</v>
      </c>
      <c r="U17" s="11">
        <f t="shared" si="8"/>
        <v>13</v>
      </c>
      <c r="V17" s="9">
        <v>43.773000000000003</v>
      </c>
      <c r="W17" s="11">
        <f t="shared" si="9"/>
        <v>11</v>
      </c>
      <c r="X17" s="13">
        <v>43.837000000000003</v>
      </c>
      <c r="Y17" s="11">
        <f t="shared" si="10"/>
        <v>12</v>
      </c>
      <c r="Z17" s="13">
        <v>43.488</v>
      </c>
      <c r="AA17" s="11">
        <f t="shared" si="11"/>
        <v>11</v>
      </c>
      <c r="AB17" s="65">
        <f t="shared" si="12"/>
        <v>43.986750000000001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153</v>
      </c>
      <c r="C18" s="67">
        <v>2.5</v>
      </c>
      <c r="D18" s="9">
        <v>44.381</v>
      </c>
      <c r="E18" s="10">
        <f t="shared" si="0"/>
        <v>14</v>
      </c>
      <c r="F18" s="9">
        <v>43.783000000000001</v>
      </c>
      <c r="G18" s="11">
        <f t="shared" si="1"/>
        <v>12</v>
      </c>
      <c r="H18" s="13">
        <v>43.886000000000003</v>
      </c>
      <c r="I18" s="11">
        <f t="shared" si="2"/>
        <v>12</v>
      </c>
      <c r="J18" s="13">
        <v>44.118000000000002</v>
      </c>
      <c r="K18" s="11">
        <f t="shared" si="3"/>
        <v>13</v>
      </c>
      <c r="L18" s="13">
        <v>43.710999999999999</v>
      </c>
      <c r="M18" s="11">
        <f t="shared" si="4"/>
        <v>13</v>
      </c>
      <c r="N18" s="14">
        <v>45.02</v>
      </c>
      <c r="O18" s="11">
        <f t="shared" si="5"/>
        <v>14</v>
      </c>
      <c r="P18" s="13">
        <v>44.164999999999999</v>
      </c>
      <c r="Q18" s="11">
        <f t="shared" si="6"/>
        <v>13</v>
      </c>
      <c r="R18" s="13">
        <v>44.259</v>
      </c>
      <c r="S18" s="11">
        <f t="shared" si="7"/>
        <v>14</v>
      </c>
      <c r="T18" s="13">
        <v>43.569000000000003</v>
      </c>
      <c r="U18" s="11">
        <f t="shared" si="8"/>
        <v>12</v>
      </c>
      <c r="V18" s="9">
        <v>47.264000000000003</v>
      </c>
      <c r="W18" s="11">
        <f t="shared" si="9"/>
        <v>16</v>
      </c>
      <c r="X18" s="13">
        <v>44.073</v>
      </c>
      <c r="Y18" s="11">
        <f t="shared" si="10"/>
        <v>13</v>
      </c>
      <c r="Z18" s="13">
        <v>44.088999999999999</v>
      </c>
      <c r="AA18" s="11">
        <f t="shared" si="11"/>
        <v>14</v>
      </c>
      <c r="AB18" s="65">
        <f t="shared" si="12"/>
        <v>44.359833333333334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154</v>
      </c>
      <c r="C19" s="67"/>
      <c r="D19" s="9">
        <v>45.976999999999997</v>
      </c>
      <c r="E19" s="10">
        <f t="shared" si="0"/>
        <v>15</v>
      </c>
      <c r="F19" s="9">
        <v>45.505000000000003</v>
      </c>
      <c r="G19" s="11">
        <f t="shared" si="1"/>
        <v>15</v>
      </c>
      <c r="H19" s="13">
        <v>45.524000000000001</v>
      </c>
      <c r="I19" s="11">
        <f t="shared" si="2"/>
        <v>14</v>
      </c>
      <c r="J19" s="13">
        <v>45.728000000000002</v>
      </c>
      <c r="K19" s="11">
        <f t="shared" si="3"/>
        <v>15</v>
      </c>
      <c r="L19" s="13">
        <v>44.383000000000003</v>
      </c>
      <c r="M19" s="11">
        <f t="shared" si="4"/>
        <v>15</v>
      </c>
      <c r="N19" s="9">
        <v>46.62</v>
      </c>
      <c r="O19" s="11">
        <f t="shared" si="5"/>
        <v>15</v>
      </c>
      <c r="P19" s="13">
        <v>45.325000000000003</v>
      </c>
      <c r="Q19" s="11">
        <f t="shared" si="6"/>
        <v>15</v>
      </c>
      <c r="R19" s="13">
        <v>45.887</v>
      </c>
      <c r="S19" s="11">
        <f t="shared" si="7"/>
        <v>15</v>
      </c>
      <c r="T19" s="13">
        <v>45.805</v>
      </c>
      <c r="U19" s="11">
        <f t="shared" si="8"/>
        <v>15</v>
      </c>
      <c r="V19" s="9">
        <v>45.715000000000003</v>
      </c>
      <c r="W19" s="11">
        <f t="shared" si="9"/>
        <v>14</v>
      </c>
      <c r="X19" s="13">
        <v>45.433999999999997</v>
      </c>
      <c r="Y19" s="11">
        <f t="shared" si="10"/>
        <v>15</v>
      </c>
      <c r="Z19" s="12">
        <v>47.113</v>
      </c>
      <c r="AA19" s="11">
        <f t="shared" si="11"/>
        <v>16</v>
      </c>
      <c r="AB19" s="65">
        <f t="shared" si="12"/>
        <v>45.751333333333342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152</v>
      </c>
      <c r="C20" s="68"/>
      <c r="D20" s="9">
        <v>46.829000000000001</v>
      </c>
      <c r="E20" s="10">
        <f t="shared" si="0"/>
        <v>16</v>
      </c>
      <c r="F20" s="9">
        <v>45.884999999999998</v>
      </c>
      <c r="G20" s="11">
        <f t="shared" si="1"/>
        <v>16</v>
      </c>
      <c r="H20" s="13">
        <v>47.365000000000002</v>
      </c>
      <c r="I20" s="11">
        <f t="shared" si="2"/>
        <v>16</v>
      </c>
      <c r="J20" s="12">
        <v>50.290999999999997</v>
      </c>
      <c r="K20" s="11">
        <f t="shared" si="3"/>
        <v>16</v>
      </c>
      <c r="L20" s="13">
        <v>48.293999999999997</v>
      </c>
      <c r="M20" s="11">
        <f t="shared" si="4"/>
        <v>16</v>
      </c>
      <c r="N20" s="9">
        <v>48.223999999999997</v>
      </c>
      <c r="O20" s="11">
        <f t="shared" si="5"/>
        <v>16</v>
      </c>
      <c r="P20" s="13">
        <v>46.067999999999998</v>
      </c>
      <c r="Q20" s="11">
        <f t="shared" si="6"/>
        <v>16</v>
      </c>
      <c r="R20" s="13">
        <v>46.847999999999999</v>
      </c>
      <c r="S20" s="11">
        <f t="shared" si="7"/>
        <v>16</v>
      </c>
      <c r="T20" s="13">
        <v>46.165999999999997</v>
      </c>
      <c r="U20" s="11">
        <f t="shared" si="8"/>
        <v>16</v>
      </c>
      <c r="V20" s="9">
        <v>46.683999999999997</v>
      </c>
      <c r="W20" s="11">
        <f t="shared" si="9"/>
        <v>15</v>
      </c>
      <c r="X20" s="13">
        <v>47.073999999999998</v>
      </c>
      <c r="Y20" s="11">
        <f t="shared" si="10"/>
        <v>16</v>
      </c>
      <c r="Z20" s="13">
        <v>46.304000000000002</v>
      </c>
      <c r="AA20" s="11">
        <f t="shared" si="11"/>
        <v>15</v>
      </c>
      <c r="AB20" s="65">
        <f t="shared" si="12"/>
        <v>47.169333333333327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42.083374999999997</v>
      </c>
      <c r="E30" s="80">
        <f ca="1">RANK(D30,$D31:$O31,1)</f>
        <v>3</v>
      </c>
      <c r="F30" s="79">
        <f ca="1">AVERAGEIF(OFFSET(F5,0,0,$C30), "&gt;25")</f>
        <v>42.141625000000005</v>
      </c>
      <c r="G30" s="80">
        <f ca="1">RANK(F30,$D31:$O31,1)</f>
        <v>6</v>
      </c>
      <c r="H30" s="81">
        <f ca="1">AVERAGEIF(OFFSET(H5,0,0,$C30), "&gt;25")</f>
        <v>41.942875000000001</v>
      </c>
      <c r="I30" s="80">
        <f ca="1">RANK(H30,$D31:$O31,1)</f>
        <v>1</v>
      </c>
      <c r="J30" s="79">
        <f ca="1">AVERAGEIF(OFFSET(J5,0,0,$C30), "&gt;25")</f>
        <v>42.142874999999997</v>
      </c>
      <c r="K30" s="80">
        <f ca="1">RANK(J30,$D31:$O31,1)</f>
        <v>7</v>
      </c>
      <c r="L30" s="81">
        <f ca="1">AVERAGEIF(OFFSET(L5,0,0,$C30), "&gt;25")</f>
        <v>42.219250000000002</v>
      </c>
      <c r="M30" s="80">
        <f ca="1">RANK(L30,$D31:$O31,1)</f>
        <v>9</v>
      </c>
      <c r="N30" s="79">
        <f ca="1">AVERAGEIF(OFFSET(N5,0,0,$C30), "&gt;25")</f>
        <v>42.189500000000002</v>
      </c>
      <c r="O30" s="80">
        <f ca="1">RANK(N30,$D31:$O31,1)</f>
        <v>8</v>
      </c>
      <c r="P30" s="81">
        <f ca="1">AVERAGEIF(OFFSET(P5,0,0,$C30), "&gt;25")</f>
        <v>42.015249999999995</v>
      </c>
      <c r="Q30" s="80">
        <f ca="1">RANK(P30,$D31:$O31,1)</f>
        <v>2</v>
      </c>
      <c r="R30" s="79">
        <f ca="1">AVERAGEIF(OFFSET(R5,0,0,$C30), "&gt;25")</f>
        <v>42.122250000000001</v>
      </c>
      <c r="S30" s="80">
        <f ca="1">RANK(R30,$D31:$O31,1)</f>
        <v>4</v>
      </c>
      <c r="T30" s="81">
        <f ca="1">AVERAGEIF(OFFSET(T5,0,0,$C30), "&gt;25")</f>
        <v>42.126999999999995</v>
      </c>
      <c r="U30" s="80">
        <f ca="1">RANK(T30,$D31:$O31,1)</f>
        <v>5</v>
      </c>
      <c r="V30" s="79">
        <f ca="1">AVERAGEIF(OFFSET(V5,0,0,$C30), "&gt;25")</f>
        <v>42.376625000000004</v>
      </c>
      <c r="W30" s="80">
        <f ca="1">RANK(V30,$D31:$O31,1)</f>
        <v>12</v>
      </c>
      <c r="X30" s="79">
        <f ca="1">AVERAGEIF(OFFSET(X5,0,0,$C30), "&gt;25")</f>
        <v>42.343999999999994</v>
      </c>
      <c r="Y30" s="80">
        <f ca="1">RANK(X30,$D31:$O31,1)</f>
        <v>11</v>
      </c>
      <c r="Z30" s="79">
        <f ca="1">AVERAGEIF(OFFSET(Z5,0,0,$C30), "&gt;25")</f>
        <v>42.311750000000004</v>
      </c>
      <c r="AA30" s="80">
        <f ca="1">RANK(Z30,$D31:$O31,1)</f>
        <v>10</v>
      </c>
      <c r="AB30" s="82">
        <f>AVERAGEIF(AB5:AB29, "&gt;25")</f>
        <v>43.231614583333339</v>
      </c>
    </row>
    <row r="31" spans="1:29" ht="30" customHeight="1" x14ac:dyDescent="0.2">
      <c r="A31" s="8"/>
      <c r="D31" s="83">
        <f ca="1">OFFSET($D$30,0,(COLUMN()-4)*2 )</f>
        <v>42.083374999999997</v>
      </c>
      <c r="E31" s="83">
        <f t="shared" ref="E31:O31" ca="1" si="26">OFFSET($D$30,0,(COLUMN()-4)*2 )</f>
        <v>42.141625000000005</v>
      </c>
      <c r="F31" s="83">
        <f t="shared" ca="1" si="26"/>
        <v>41.942875000000001</v>
      </c>
      <c r="G31" s="83">
        <f t="shared" ca="1" si="26"/>
        <v>42.142874999999997</v>
      </c>
      <c r="H31" s="83">
        <f t="shared" ca="1" si="26"/>
        <v>42.219250000000002</v>
      </c>
      <c r="I31" s="83">
        <f t="shared" ca="1" si="26"/>
        <v>42.189500000000002</v>
      </c>
      <c r="J31" s="83">
        <f t="shared" ca="1" si="26"/>
        <v>42.015249999999995</v>
      </c>
      <c r="K31" s="83">
        <f t="shared" ca="1" si="26"/>
        <v>42.122250000000001</v>
      </c>
      <c r="L31" s="83">
        <f t="shared" ca="1" si="26"/>
        <v>42.126999999999995</v>
      </c>
      <c r="M31" s="83">
        <f t="shared" ca="1" si="26"/>
        <v>42.376625000000004</v>
      </c>
      <c r="N31" s="83">
        <f t="shared" ca="1" si="26"/>
        <v>42.343999999999994</v>
      </c>
      <c r="O31" s="83">
        <f t="shared" ca="1" si="26"/>
        <v>42.311750000000004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B5" sqref="B5:AB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155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135</v>
      </c>
      <c r="C5" s="64"/>
      <c r="D5" s="5">
        <v>54.048000000000002</v>
      </c>
      <c r="E5" s="4">
        <f>RANK(D5,D$5:D$29,1)</f>
        <v>2</v>
      </c>
      <c r="F5" s="5">
        <v>53.633000000000003</v>
      </c>
      <c r="G5" s="118">
        <f>RANK(F5,F$5:F$29,1)</f>
        <v>2</v>
      </c>
      <c r="H5" s="7">
        <v>54.570999999999998</v>
      </c>
      <c r="I5" s="6">
        <f>RANK(H5,H$5:H$29,1)</f>
        <v>2</v>
      </c>
      <c r="J5" s="7">
        <v>54.335000000000001</v>
      </c>
      <c r="K5" s="118">
        <f>RANK(J5,J$5:J$29,1)</f>
        <v>2</v>
      </c>
      <c r="L5" s="7">
        <v>54.31</v>
      </c>
      <c r="M5" s="6">
        <f>RANK(L5,L$5:L$29,1)</f>
        <v>3</v>
      </c>
      <c r="N5" s="5">
        <v>54.127000000000002</v>
      </c>
      <c r="O5" s="6">
        <f>RANK(N5,N$5:N$29,1)</f>
        <v>1</v>
      </c>
      <c r="P5" s="7">
        <v>54.070999999999998</v>
      </c>
      <c r="Q5" s="6">
        <f>RANK(P5,P$5:P$29,1)</f>
        <v>1</v>
      </c>
      <c r="R5" s="7">
        <v>53.44</v>
      </c>
      <c r="S5" s="118">
        <f>RANK(R5,R$5:R$29,1)</f>
        <v>1</v>
      </c>
      <c r="T5" s="92">
        <v>55.598999999999997</v>
      </c>
      <c r="U5" s="118">
        <f>RANK(T5,T$5:T$29,1)</f>
        <v>7</v>
      </c>
      <c r="V5" s="29">
        <v>53.701000000000001</v>
      </c>
      <c r="W5" s="118">
        <f>RANK(V5,V$5:V$29,1)</f>
        <v>1</v>
      </c>
      <c r="X5" s="119">
        <v>54.52</v>
      </c>
      <c r="Y5" s="118">
        <f>RANK(X5,X$5:X$29,1)</f>
        <v>5</v>
      </c>
      <c r="Z5" s="119">
        <v>54.027999999999999</v>
      </c>
      <c r="AA5" s="118">
        <f>RANK(Z5,Z$5:Z$29,1)</f>
        <v>2</v>
      </c>
      <c r="AB5" s="65">
        <f>AVERAGEIF(D5:AA5,"&gt;25")</f>
        <v>54.198583333333339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156</v>
      </c>
      <c r="C6" s="67">
        <v>20</v>
      </c>
      <c r="D6" s="9">
        <v>54.595999999999997</v>
      </c>
      <c r="E6" s="10">
        <f>RANK(D6,D$5:D$29,1)</f>
        <v>4</v>
      </c>
      <c r="F6" s="9">
        <v>54.462000000000003</v>
      </c>
      <c r="G6" s="34">
        <f>RANK(F6,F$5:F$29,1)</f>
        <v>3</v>
      </c>
      <c r="H6" s="13">
        <v>54.167000000000002</v>
      </c>
      <c r="I6" s="11">
        <f>RANK(H6,H$5:H$29,1)</f>
        <v>1</v>
      </c>
      <c r="J6" s="13">
        <v>54.154000000000003</v>
      </c>
      <c r="K6" s="34">
        <f>RANK(J6,J$5:J$29,1)</f>
        <v>1</v>
      </c>
      <c r="L6" s="13">
        <v>54.137</v>
      </c>
      <c r="M6" s="11">
        <f>RANK(L6,L$5:L$29,1)</f>
        <v>2</v>
      </c>
      <c r="N6" s="9">
        <v>54.555</v>
      </c>
      <c r="O6" s="11">
        <f>RANK(N6,N$5:N$29,1)</f>
        <v>3</v>
      </c>
      <c r="P6" s="13">
        <v>54.738999999999997</v>
      </c>
      <c r="Q6" s="11">
        <f>RANK(P6,P$5:P$29,1)</f>
        <v>3</v>
      </c>
      <c r="R6" s="13">
        <v>54.442</v>
      </c>
      <c r="S6" s="34">
        <f>RANK(R6,R$5:R$29,1)</f>
        <v>4</v>
      </c>
      <c r="T6" s="13">
        <v>54.183999999999997</v>
      </c>
      <c r="U6" s="34">
        <f>RANK(T6,T$5:T$29,1)</f>
        <v>1</v>
      </c>
      <c r="V6" s="120">
        <v>53.875999999999998</v>
      </c>
      <c r="W6" s="34">
        <f>RANK(V6,V$5:V$29,1)</f>
        <v>3</v>
      </c>
      <c r="X6" s="35">
        <v>54.107999999999997</v>
      </c>
      <c r="Y6" s="34">
        <f>RANK(X6,X$5:X$29,1)</f>
        <v>2</v>
      </c>
      <c r="Z6" s="12">
        <v>55.2</v>
      </c>
      <c r="AA6" s="34">
        <f>RANK(Z6,Z$5:Z$29,1)</f>
        <v>6</v>
      </c>
      <c r="AB6" s="65">
        <f>AVERAGEIF(D6:AA6,"&gt;25")</f>
        <v>54.384999999999991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54.222999999999999</v>
      </c>
      <c r="E7" s="10">
        <f>RANK(D7,D$5:D$29,1)</f>
        <v>3</v>
      </c>
      <c r="F7" s="9">
        <v>53.447000000000003</v>
      </c>
      <c r="G7" s="34">
        <f>RANK(F7,F$5:F$29,1)</f>
        <v>1</v>
      </c>
      <c r="H7" s="12">
        <v>54.741</v>
      </c>
      <c r="I7" s="34">
        <f>RANK(H7,H$5:H$29,1)</f>
        <v>5</v>
      </c>
      <c r="J7" s="35">
        <v>55.42</v>
      </c>
      <c r="K7" s="34">
        <f>RANK(J7,J$5:J$29,1)</f>
        <v>5</v>
      </c>
      <c r="L7" s="35">
        <v>54.796999999999997</v>
      </c>
      <c r="M7" s="34">
        <f>RANK(L7,L$5:L$29,1)</f>
        <v>5</v>
      </c>
      <c r="N7" s="120">
        <v>55.261000000000003</v>
      </c>
      <c r="O7" s="34">
        <f>RANK(N7,N$5:N$29,1)</f>
        <v>5</v>
      </c>
      <c r="P7" s="35">
        <v>54.851999999999997</v>
      </c>
      <c r="Q7" s="34">
        <f>RANK(P7,P$5:P$29,1)</f>
        <v>4</v>
      </c>
      <c r="R7" s="35">
        <v>54.453000000000003</v>
      </c>
      <c r="S7" s="34">
        <f>RANK(R7,R$5:R$29,1)</f>
        <v>5</v>
      </c>
      <c r="T7" s="35">
        <v>54.625999999999998</v>
      </c>
      <c r="U7" s="34">
        <f>RANK(T7,T$5:T$29,1)</f>
        <v>3</v>
      </c>
      <c r="V7" s="120">
        <v>54.027000000000001</v>
      </c>
      <c r="W7" s="34">
        <f>RANK(V7,V$5:V$29,1)</f>
        <v>4</v>
      </c>
      <c r="X7" s="35">
        <v>54.104999999999997</v>
      </c>
      <c r="Y7" s="34">
        <f>RANK(X7,X$5:X$29,1)</f>
        <v>1</v>
      </c>
      <c r="Z7" s="35">
        <v>54.085000000000001</v>
      </c>
      <c r="AA7" s="34">
        <f>RANK(Z7,Z$5:Z$29,1)</f>
        <v>3</v>
      </c>
      <c r="AB7" s="65">
        <f>AVERAGEIF(D7:AA7,"&gt;25")</f>
        <v>54.503083333333343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73</v>
      </c>
      <c r="C8" s="67"/>
      <c r="D8" s="14">
        <v>55.503999999999998</v>
      </c>
      <c r="E8" s="33">
        <f>RANK(D8,D$5:D$29,1)</f>
        <v>7</v>
      </c>
      <c r="F8" s="120">
        <v>55.094999999999999</v>
      </c>
      <c r="G8" s="34">
        <f>RANK(F8,F$5:F$29,1)</f>
        <v>7</v>
      </c>
      <c r="H8" s="35">
        <v>54.570999999999998</v>
      </c>
      <c r="I8" s="34">
        <f>RANK(H8,H$5:H$29,1)</f>
        <v>2</v>
      </c>
      <c r="J8" s="35">
        <v>55.158000000000001</v>
      </c>
      <c r="K8" s="34">
        <f>RANK(J8,J$5:J$29,1)</f>
        <v>4</v>
      </c>
      <c r="L8" s="35">
        <v>54.554000000000002</v>
      </c>
      <c r="M8" s="34">
        <f>RANK(L8,L$5:L$29,1)</f>
        <v>4</v>
      </c>
      <c r="N8" s="120">
        <v>54.734999999999999</v>
      </c>
      <c r="O8" s="34">
        <f>RANK(N8,N$5:N$29,1)</f>
        <v>4</v>
      </c>
      <c r="P8" s="35">
        <v>54.649000000000001</v>
      </c>
      <c r="Q8" s="34">
        <f>RANK(P8,P$5:P$29,1)</f>
        <v>2</v>
      </c>
      <c r="R8" s="35">
        <v>53.878999999999998</v>
      </c>
      <c r="S8" s="34">
        <f>RANK(R8,R$5:R$29,1)</f>
        <v>2</v>
      </c>
      <c r="T8" s="35">
        <v>56.345999999999997</v>
      </c>
      <c r="U8" s="34">
        <f>RANK(T8,T$5:T$29,1)</f>
        <v>9</v>
      </c>
      <c r="V8" s="120">
        <v>53.844000000000001</v>
      </c>
      <c r="W8" s="34">
        <f>RANK(V8,V$5:V$29,1)</f>
        <v>2</v>
      </c>
      <c r="X8" s="35">
        <v>54.408000000000001</v>
      </c>
      <c r="Y8" s="34">
        <f>RANK(X8,X$5:X$29,1)</f>
        <v>3</v>
      </c>
      <c r="Z8" s="35">
        <v>54.026000000000003</v>
      </c>
      <c r="AA8" s="34">
        <f>RANK(Z8,Z$5:Z$29,1)</f>
        <v>1</v>
      </c>
      <c r="AB8" s="65">
        <f>AVERAGEIF(D8:AA8,"&gt;25")</f>
        <v>54.73075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10</v>
      </c>
      <c r="D9" s="120">
        <v>53.982999999999997</v>
      </c>
      <c r="E9" s="33">
        <f>RANK(D9,D$5:D$29,1)</f>
        <v>1</v>
      </c>
      <c r="F9" s="14">
        <v>54.954999999999998</v>
      </c>
      <c r="G9" s="34">
        <f>RANK(F9,F$5:F$29,1)</f>
        <v>5</v>
      </c>
      <c r="H9" s="35">
        <v>55.189</v>
      </c>
      <c r="I9" s="34">
        <f>RANK(H9,H$5:H$29,1)</f>
        <v>7</v>
      </c>
      <c r="J9" s="35">
        <v>55.500999999999998</v>
      </c>
      <c r="K9" s="34">
        <f>RANK(J9,J$5:J$29,1)</f>
        <v>6</v>
      </c>
      <c r="L9" s="35">
        <v>55.368000000000002</v>
      </c>
      <c r="M9" s="34">
        <f>RANK(L9,L$5:L$29,1)</f>
        <v>7</v>
      </c>
      <c r="N9" s="120">
        <v>54.444000000000003</v>
      </c>
      <c r="O9" s="34">
        <f>RANK(N9,N$5:N$29,1)</f>
        <v>2</v>
      </c>
      <c r="P9" s="35">
        <v>54.942999999999998</v>
      </c>
      <c r="Q9" s="34">
        <f>RANK(P9,P$5:P$29,1)</f>
        <v>6</v>
      </c>
      <c r="R9" s="35">
        <v>55.323999999999998</v>
      </c>
      <c r="S9" s="34">
        <f>RANK(R9,R$5:R$29,1)</f>
        <v>7</v>
      </c>
      <c r="T9" s="35">
        <v>54.898000000000003</v>
      </c>
      <c r="U9" s="34">
        <f>RANK(T9,T$5:T$29,1)</f>
        <v>4</v>
      </c>
      <c r="V9" s="120">
        <v>54.55</v>
      </c>
      <c r="W9" s="34">
        <f>RANK(V9,V$5:V$29,1)</f>
        <v>6</v>
      </c>
      <c r="X9" s="35">
        <v>54.496000000000002</v>
      </c>
      <c r="Y9" s="34">
        <f>RANK(X9,X$5:X$29,1)</f>
        <v>4</v>
      </c>
      <c r="Z9" s="35">
        <v>54.225000000000001</v>
      </c>
      <c r="AA9" s="34">
        <f>RANK(Z9,Z$5:Z$29,1)</f>
        <v>4</v>
      </c>
      <c r="AB9" s="65">
        <f>AVERAGEIF(D9:AA9,"&gt;25")</f>
        <v>54.823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55.08</v>
      </c>
      <c r="E10" s="10">
        <f>RANK(D10,D$5:D$29,1)</f>
        <v>5</v>
      </c>
      <c r="F10" s="9">
        <v>54.662999999999997</v>
      </c>
      <c r="G10" s="34">
        <f>RANK(F10,F$5:F$29,1)</f>
        <v>4</v>
      </c>
      <c r="H10" s="13">
        <v>54.773000000000003</v>
      </c>
      <c r="I10" s="11">
        <f>RANK(H10,H$5:H$29,1)</f>
        <v>6</v>
      </c>
      <c r="J10" s="13">
        <v>56.113999999999997</v>
      </c>
      <c r="K10" s="34">
        <f>RANK(J10,J$5:J$29,1)</f>
        <v>9</v>
      </c>
      <c r="L10" s="35">
        <v>54.042000000000002</v>
      </c>
      <c r="M10" s="34">
        <f>RANK(L10,L$5:L$29,1)</f>
        <v>1</v>
      </c>
      <c r="N10" s="14">
        <v>56.573</v>
      </c>
      <c r="O10" s="34">
        <f>RANK(N10,N$5:N$29,1)</f>
        <v>9</v>
      </c>
      <c r="P10" s="35">
        <v>55.551000000000002</v>
      </c>
      <c r="Q10" s="34">
        <f>RANK(P10,P$5:P$29,1)</f>
        <v>8</v>
      </c>
      <c r="R10" s="35">
        <v>55.067</v>
      </c>
      <c r="S10" s="34">
        <f>RANK(R10,R$5:R$29,1)</f>
        <v>6</v>
      </c>
      <c r="T10" s="13">
        <v>55.252000000000002</v>
      </c>
      <c r="U10" s="11">
        <f>RANK(T10,T$5:T$29,1)</f>
        <v>5</v>
      </c>
      <c r="V10" s="9">
        <v>54.801000000000002</v>
      </c>
      <c r="W10" s="11">
        <f>RANK(V10,V$5:V$29,1)</f>
        <v>8</v>
      </c>
      <c r="X10" s="13">
        <v>55.356000000000002</v>
      </c>
      <c r="Y10" s="11">
        <f>RANK(X10,X$5:X$29,1)</f>
        <v>6</v>
      </c>
      <c r="Z10" s="13">
        <v>54.645000000000003</v>
      </c>
      <c r="AA10" s="11">
        <f>RANK(Z10,Z$5:Z$29,1)</f>
        <v>5</v>
      </c>
      <c r="AB10" s="65">
        <f>AVERAGEIF(D10:AA10,"&gt;25")</f>
        <v>55.159750000000003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98</v>
      </c>
      <c r="C11" s="67"/>
      <c r="D11" s="9">
        <v>55.68</v>
      </c>
      <c r="E11" s="10">
        <f>RANK(D11,D$5:D$29,1)</f>
        <v>8</v>
      </c>
      <c r="F11" s="9">
        <v>55.031999999999996</v>
      </c>
      <c r="G11" s="34">
        <f>RANK(F11,F$5:F$29,1)</f>
        <v>6</v>
      </c>
      <c r="H11" s="13">
        <v>54.731999999999999</v>
      </c>
      <c r="I11" s="11">
        <f>RANK(H11,H$5:H$29,1)</f>
        <v>4</v>
      </c>
      <c r="J11" s="13">
        <v>55.765999999999998</v>
      </c>
      <c r="K11" s="34">
        <f>RANK(J11,J$5:J$29,1)</f>
        <v>7</v>
      </c>
      <c r="L11" s="13">
        <v>55.356000000000002</v>
      </c>
      <c r="M11" s="11">
        <f>RANK(L11,L$5:L$29,1)</f>
        <v>6</v>
      </c>
      <c r="N11" s="9">
        <v>55.545999999999999</v>
      </c>
      <c r="O11" s="11">
        <f>RANK(N11,N$5:N$29,1)</f>
        <v>6</v>
      </c>
      <c r="P11" s="13">
        <v>54.881</v>
      </c>
      <c r="Q11" s="11">
        <f>RANK(P11,P$5:P$29,1)</f>
        <v>5</v>
      </c>
      <c r="R11" s="13">
        <v>54.28</v>
      </c>
      <c r="S11" s="34">
        <f>RANK(R11,R$5:R$29,1)</f>
        <v>3</v>
      </c>
      <c r="T11" s="13">
        <v>54.488999999999997</v>
      </c>
      <c r="U11" s="34">
        <f>RANK(T11,T$5:T$29,1)</f>
        <v>2</v>
      </c>
      <c r="V11" s="120">
        <v>54.182000000000002</v>
      </c>
      <c r="W11" s="34">
        <f>RANK(V11,V$5:V$29,1)</f>
        <v>5</v>
      </c>
      <c r="X11" s="12">
        <v>56.77</v>
      </c>
      <c r="Y11" s="34">
        <f>RANK(X11,X$5:X$29,1)</f>
        <v>9</v>
      </c>
      <c r="Z11" s="35">
        <v>56.045999999999999</v>
      </c>
      <c r="AA11" s="34">
        <f>RANK(Z11,Z$5:Z$29,1)</f>
        <v>8</v>
      </c>
      <c r="AB11" s="65">
        <f>AVERAGEIF(D11:AA11,"&gt;25")</f>
        <v>55.22999999999999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51</v>
      </c>
      <c r="C12" s="67"/>
      <c r="D12" s="9">
        <v>55.503</v>
      </c>
      <c r="E12" s="10">
        <f>RANK(D12,D$5:D$29,1)</f>
        <v>6</v>
      </c>
      <c r="F12" s="9">
        <v>55.55</v>
      </c>
      <c r="G12" s="34">
        <f>RANK(F12,F$5:F$29,1)</f>
        <v>8</v>
      </c>
      <c r="H12" s="13">
        <v>55.225000000000001</v>
      </c>
      <c r="I12" s="11">
        <f>RANK(H12,H$5:H$29,1)</f>
        <v>8</v>
      </c>
      <c r="J12" s="13">
        <v>55.079000000000001</v>
      </c>
      <c r="K12" s="34">
        <f>RANK(J12,J$5:J$29,1)</f>
        <v>3</v>
      </c>
      <c r="L12" s="13">
        <v>56.204000000000001</v>
      </c>
      <c r="M12" s="11">
        <f>RANK(L12,L$5:L$29,1)</f>
        <v>9</v>
      </c>
      <c r="N12" s="9">
        <v>55.823999999999998</v>
      </c>
      <c r="O12" s="11">
        <f>RANK(N12,N$5:N$29,1)</f>
        <v>7</v>
      </c>
      <c r="P12" s="12">
        <v>56.677999999999997</v>
      </c>
      <c r="Q12" s="34">
        <f>RANK(P12,P$5:P$29,1)</f>
        <v>9</v>
      </c>
      <c r="R12" s="35">
        <v>56.356999999999999</v>
      </c>
      <c r="S12" s="34">
        <f>RANK(R12,R$5:R$29,1)</f>
        <v>8</v>
      </c>
      <c r="T12" s="13">
        <v>55.807000000000002</v>
      </c>
      <c r="U12" s="11">
        <f>RANK(T12,T$5:T$29,1)</f>
        <v>8</v>
      </c>
      <c r="V12" s="9">
        <v>54.691000000000003</v>
      </c>
      <c r="W12" s="11">
        <f>RANK(V12,V$5:V$29,1)</f>
        <v>7</v>
      </c>
      <c r="X12" s="13">
        <v>56.072000000000003</v>
      </c>
      <c r="Y12" s="11">
        <f>RANK(X12,X$5:X$29,1)</f>
        <v>8</v>
      </c>
      <c r="Z12" s="13">
        <v>56.302</v>
      </c>
      <c r="AA12" s="11">
        <f>RANK(Z12,Z$5:Z$29,1)</f>
        <v>9</v>
      </c>
      <c r="AB12" s="65">
        <f>AVERAGEIF(D12:AA12,"&gt;25")</f>
        <v>55.774333333333338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120</v>
      </c>
      <c r="C13" s="67">
        <v>15</v>
      </c>
      <c r="D13" s="9">
        <v>56.201000000000001</v>
      </c>
      <c r="E13" s="10">
        <f>RANK(D13,D$5:D$29,1)</f>
        <v>9</v>
      </c>
      <c r="F13" s="9">
        <v>55.892000000000003</v>
      </c>
      <c r="G13" s="34">
        <f>RANK(F13,F$5:F$29,1)</f>
        <v>9</v>
      </c>
      <c r="H13" s="13">
        <v>55.414000000000001</v>
      </c>
      <c r="I13" s="11">
        <f>RANK(H13,H$5:H$29,1)</f>
        <v>9</v>
      </c>
      <c r="J13" s="13">
        <v>56.037999999999997</v>
      </c>
      <c r="K13" s="34">
        <f>RANK(J13,J$5:J$29,1)</f>
        <v>8</v>
      </c>
      <c r="L13" s="13">
        <v>55.536999999999999</v>
      </c>
      <c r="M13" s="11">
        <f>RANK(L13,L$5:L$29,1)</f>
        <v>8</v>
      </c>
      <c r="N13" s="9">
        <v>55.895000000000003</v>
      </c>
      <c r="O13" s="11">
        <f>RANK(N13,N$5:N$29,1)</f>
        <v>8</v>
      </c>
      <c r="P13" s="35">
        <v>55.47</v>
      </c>
      <c r="Q13" s="34">
        <f>RANK(P13,P$5:P$29,1)</f>
        <v>7</v>
      </c>
      <c r="R13" s="12">
        <v>56.951999999999998</v>
      </c>
      <c r="S13" s="34">
        <f>RANK(R13,R$5:R$29,1)</f>
        <v>9</v>
      </c>
      <c r="T13" s="13">
        <v>55.508000000000003</v>
      </c>
      <c r="U13" s="11">
        <f>RANK(T13,T$5:T$29,1)</f>
        <v>6</v>
      </c>
      <c r="V13" s="9">
        <v>55.704000000000001</v>
      </c>
      <c r="W13" s="11">
        <f>RANK(V13,V$5:V$29,1)</f>
        <v>9</v>
      </c>
      <c r="X13" s="13">
        <v>55.984999999999999</v>
      </c>
      <c r="Y13" s="11">
        <f>RANK(X13,X$5:X$29,1)</f>
        <v>7</v>
      </c>
      <c r="Z13" s="13">
        <v>55.499000000000002</v>
      </c>
      <c r="AA13" s="11">
        <f>RANK(Z13,Z$5:Z$29,1)</f>
        <v>7</v>
      </c>
      <c r="AB13" s="65">
        <f>AVERAGEIF(D13:AA13,"&gt;25")</f>
        <v>55.841250000000002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151</v>
      </c>
      <c r="C14" s="67"/>
      <c r="D14" s="9">
        <v>56.972000000000001</v>
      </c>
      <c r="E14" s="10">
        <f>RANK(D14,D$5:D$29,1)</f>
        <v>10</v>
      </c>
      <c r="F14" s="9">
        <v>56.070999999999998</v>
      </c>
      <c r="G14" s="34">
        <f>RANK(F14,F$5:F$29,1)</f>
        <v>10</v>
      </c>
      <c r="H14" s="13">
        <v>56.04</v>
      </c>
      <c r="I14" s="11">
        <f>RANK(H14,H$5:H$29,1)</f>
        <v>10</v>
      </c>
      <c r="J14" s="13">
        <v>56.844000000000001</v>
      </c>
      <c r="K14" s="34">
        <f>RANK(J14,J$5:J$29,1)</f>
        <v>10</v>
      </c>
      <c r="L14" s="12">
        <v>59.396000000000001</v>
      </c>
      <c r="M14" s="34">
        <f>RANK(L14,L$5:L$29,1)</f>
        <v>10</v>
      </c>
      <c r="N14" s="120">
        <v>58.164000000000001</v>
      </c>
      <c r="O14" s="34">
        <f>RANK(N14,N$5:N$29,1)</f>
        <v>10</v>
      </c>
      <c r="P14" s="35">
        <v>58.11</v>
      </c>
      <c r="Q14" s="34">
        <f>RANK(P14,P$5:P$29,1)</f>
        <v>10</v>
      </c>
      <c r="R14" s="35">
        <v>57.658999999999999</v>
      </c>
      <c r="S14" s="34">
        <f>RANK(R14,R$5:R$29,1)</f>
        <v>10</v>
      </c>
      <c r="T14" s="35">
        <v>57.393999999999998</v>
      </c>
      <c r="U14" s="34">
        <f>RANK(T14,T$5:T$29,1)</f>
        <v>10</v>
      </c>
      <c r="V14" s="120">
        <v>57.74</v>
      </c>
      <c r="W14" s="34">
        <f>RANK(V14,V$5:V$29,1)</f>
        <v>10</v>
      </c>
      <c r="X14" s="35">
        <v>57.500999999999998</v>
      </c>
      <c r="Y14" s="34">
        <f>RANK(X14,X$5:X$29,1)</f>
        <v>10</v>
      </c>
      <c r="Z14" s="35">
        <v>56.97</v>
      </c>
      <c r="AA14" s="34">
        <f>RANK(Z14,Z$5:Z$29,1)</f>
        <v>10</v>
      </c>
      <c r="AB14" s="65">
        <f>AVERAGEIF(D14:AA14,"&gt;25")</f>
        <v>57.40508333333333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120"/>
      <c r="E15" s="33" t="e">
        <f t="shared" ref="E5:E29" si="0">RANK(D15,D$5:D$29,1)</f>
        <v>#N/A</v>
      </c>
      <c r="F15" s="120"/>
      <c r="G15" s="34" t="e">
        <f t="shared" ref="G5:G29" si="1">RANK(F15,F$5:F$29,1)</f>
        <v>#N/A</v>
      </c>
      <c r="H15" s="35"/>
      <c r="I15" s="34" t="e">
        <f t="shared" ref="I5:I29" si="2">RANK(H15,H$5:H$29,1)</f>
        <v>#N/A</v>
      </c>
      <c r="J15" s="35"/>
      <c r="K15" s="34" t="e">
        <f t="shared" ref="K5:K29" si="3">RANK(J15,J$5:J$29,1)</f>
        <v>#N/A</v>
      </c>
      <c r="L15" s="35"/>
      <c r="M15" s="34" t="e">
        <f t="shared" ref="M5:M29" si="4">RANK(L15,L$5:L$29,1)</f>
        <v>#N/A</v>
      </c>
      <c r="N15" s="120"/>
      <c r="O15" s="34" t="e">
        <f t="shared" ref="O5:O29" si="5">RANK(N15,N$5:N$29,1)</f>
        <v>#N/A</v>
      </c>
      <c r="P15" s="35"/>
      <c r="Q15" s="34" t="e">
        <f t="shared" ref="Q5:Q29" si="6">RANK(P15,P$5:P$29,1)</f>
        <v>#N/A</v>
      </c>
      <c r="R15" s="35"/>
      <c r="S15" s="34" t="e">
        <f t="shared" ref="S5:S29" si="7">RANK(R15,R$5:R$29,1)</f>
        <v>#N/A</v>
      </c>
      <c r="T15" s="35"/>
      <c r="U15" s="34" t="e">
        <f t="shared" ref="U5:U29" si="8">RANK(T15,T$5:T$29,1)</f>
        <v>#N/A</v>
      </c>
      <c r="V15" s="120"/>
      <c r="W15" s="34" t="e">
        <f t="shared" ref="W5:W29" si="9">RANK(V15,V$5:V$29,1)</f>
        <v>#N/A</v>
      </c>
      <c r="X15" s="35"/>
      <c r="Y15" s="34" t="e">
        <f t="shared" ref="Y5:Y29" si="10">RANK(X15,X$5:X$29,1)</f>
        <v>#N/A</v>
      </c>
      <c r="Z15" s="35"/>
      <c r="AA15" s="34" t="e">
        <f t="shared" ref="AA5:AA29" si="11">RANK(Z15,Z$5:Z$29,1)</f>
        <v>#N/A</v>
      </c>
      <c r="AB15" s="65" t="e">
        <f t="shared" ref="AB5:AB27" si="12">AVERAGEIF(D15:AA15,"&gt;25")</f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120"/>
      <c r="E16" s="33" t="e">
        <f t="shared" si="0"/>
        <v>#N/A</v>
      </c>
      <c r="F16" s="120"/>
      <c r="G16" s="34" t="e">
        <f t="shared" si="1"/>
        <v>#N/A</v>
      </c>
      <c r="H16" s="35"/>
      <c r="I16" s="34" t="e">
        <f t="shared" si="2"/>
        <v>#N/A</v>
      </c>
      <c r="J16" s="35"/>
      <c r="K16" s="34" t="e">
        <f t="shared" si="3"/>
        <v>#N/A</v>
      </c>
      <c r="L16" s="35"/>
      <c r="M16" s="34" t="e">
        <f t="shared" si="4"/>
        <v>#N/A</v>
      </c>
      <c r="N16" s="120"/>
      <c r="O16" s="34" t="e">
        <f t="shared" si="5"/>
        <v>#N/A</v>
      </c>
      <c r="P16" s="35"/>
      <c r="Q16" s="34" t="e">
        <f t="shared" si="6"/>
        <v>#N/A</v>
      </c>
      <c r="R16" s="35"/>
      <c r="S16" s="34" t="e">
        <f t="shared" si="7"/>
        <v>#N/A</v>
      </c>
      <c r="T16" s="35"/>
      <c r="U16" s="34" t="e">
        <f t="shared" si="8"/>
        <v>#N/A</v>
      </c>
      <c r="V16" s="120"/>
      <c r="W16" s="34" t="e">
        <f t="shared" si="9"/>
        <v>#N/A</v>
      </c>
      <c r="X16" s="35"/>
      <c r="Y16" s="34" t="e">
        <f t="shared" si="10"/>
        <v>#N/A</v>
      </c>
      <c r="Z16" s="35"/>
      <c r="AA16" s="34" t="e">
        <f t="shared" si="11"/>
        <v>#N/A</v>
      </c>
      <c r="AB16" s="65" t="e">
        <f t="shared" si="12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35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35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35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35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35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35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35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35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35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35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35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53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44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54.827124999999995</v>
      </c>
      <c r="E30" s="80">
        <f ca="1">RANK(D30,$D31:$O31,1)</f>
        <v>6</v>
      </c>
      <c r="F30" s="79">
        <f ca="1">AVERAGEIF(OFFSET(F5,0,0,$C30), "&gt;25")</f>
        <v>54.604624999999999</v>
      </c>
      <c r="G30" s="80">
        <f ca="1">RANK(F30,$D31:$O31,1)</f>
        <v>2</v>
      </c>
      <c r="H30" s="81">
        <f ca="1">AVERAGEIF(OFFSET(H5,0,0,$C30), "&gt;25")</f>
        <v>54.746125000000006</v>
      </c>
      <c r="I30" s="80">
        <f ca="1">RANK(H30,$D31:$O31,1)</f>
        <v>4</v>
      </c>
      <c r="J30" s="46">
        <f ca="1">AVERAGEIF(OFFSET(J5,0,0,$C30), "&gt;25")</f>
        <v>55.190874999999998</v>
      </c>
      <c r="K30" s="80">
        <f ca="1">RANK(J30,$D31:$O31,1)</f>
        <v>12</v>
      </c>
      <c r="L30" s="81">
        <f ca="1">AVERAGEIF(OFFSET(L5,0,0,$C30), "&gt;25")</f>
        <v>54.845999999999997</v>
      </c>
      <c r="M30" s="80">
        <f ca="1">RANK(L30,$D31:$O31,1)</f>
        <v>7</v>
      </c>
      <c r="N30" s="79">
        <f ca="1">AVERAGEIF(OFFSET(N5,0,0,$C30), "&gt;25")</f>
        <v>55.133125</v>
      </c>
      <c r="O30" s="80">
        <f ca="1">RANK(N30,$D31:$O31,1)</f>
        <v>10</v>
      </c>
      <c r="P30" s="81">
        <f ca="1">AVERAGEIF(OFFSET(P5,0,0,$C30), "&gt;25")</f>
        <v>55.045500000000004</v>
      </c>
      <c r="Q30" s="80">
        <f ca="1">RANK(P30,$D31:$O31,1)</f>
        <v>9</v>
      </c>
      <c r="R30" s="79">
        <f ca="1">AVERAGEIF(OFFSET(R5,0,0,$C30), "&gt;25")</f>
        <v>54.655249999999995</v>
      </c>
      <c r="S30" s="80">
        <f ca="1">RANK(R30,$D31:$O31,1)</f>
        <v>3</v>
      </c>
      <c r="T30" s="81">
        <f ca="1">AVERAGEIF(OFFSET(T5,0,0,$C30), "&gt;25")</f>
        <v>55.150125000000003</v>
      </c>
      <c r="U30" s="80">
        <f ca="1">RANK(T30,$D31:$O31,1)</f>
        <v>11</v>
      </c>
      <c r="V30" s="79">
        <f ca="1">AVERAGEIF(OFFSET(V5,0,0,$C30), "&gt;25")</f>
        <v>54.209000000000003</v>
      </c>
      <c r="W30" s="80">
        <f ca="1">RANK(V30,$D31:$O31,1)</f>
        <v>1</v>
      </c>
      <c r="X30" s="79">
        <f ca="1">AVERAGEIF(OFFSET(X5,0,0,$C30), "&gt;25")</f>
        <v>54.979374999999997</v>
      </c>
      <c r="Y30" s="80">
        <f ca="1">RANK(X30,$D31:$O31,1)</f>
        <v>8</v>
      </c>
      <c r="Z30" s="79">
        <f ca="1">AVERAGEIF(OFFSET(Z5,0,0,$C30), "&gt;25")</f>
        <v>54.819625000000002</v>
      </c>
      <c r="AA30" s="80">
        <f ca="1">RANK(Z30,$D31:$O31,1)</f>
        <v>5</v>
      </c>
      <c r="AB30" s="82">
        <f>AVERAGEIF(AB5:AB29, "&gt;25")</f>
        <v>55.205083333333334</v>
      </c>
    </row>
    <row r="31" spans="1:29" ht="30" customHeight="1" x14ac:dyDescent="0.2">
      <c r="A31" s="8"/>
      <c r="D31" s="83">
        <f ca="1">OFFSET($D$30,0,(COLUMN()-4)*2 )</f>
        <v>54.827124999999995</v>
      </c>
      <c r="E31" s="83">
        <f t="shared" ref="E31:O31" ca="1" si="13">OFFSET($D$30,0,(COLUMN()-4)*2 )</f>
        <v>54.604624999999999</v>
      </c>
      <c r="F31" s="83">
        <f t="shared" ca="1" si="13"/>
        <v>54.746125000000006</v>
      </c>
      <c r="G31" s="83">
        <f t="shared" ca="1" si="13"/>
        <v>55.190874999999998</v>
      </c>
      <c r="H31" s="83">
        <f t="shared" ca="1" si="13"/>
        <v>54.845999999999997</v>
      </c>
      <c r="I31" s="83">
        <f t="shared" ca="1" si="13"/>
        <v>55.133125</v>
      </c>
      <c r="J31" s="83">
        <f t="shared" ca="1" si="13"/>
        <v>55.045500000000004</v>
      </c>
      <c r="K31" s="83">
        <f t="shared" ca="1" si="13"/>
        <v>54.655249999999995</v>
      </c>
      <c r="L31" s="83">
        <f t="shared" ca="1" si="13"/>
        <v>55.150125000000003</v>
      </c>
      <c r="M31" s="83">
        <f t="shared" ca="1" si="13"/>
        <v>54.209000000000003</v>
      </c>
      <c r="N31" s="83">
        <f t="shared" ca="1" si="13"/>
        <v>54.979374999999997</v>
      </c>
      <c r="O31" s="83">
        <f t="shared" ca="1" si="13"/>
        <v>54.819625000000002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4">
    <sortCondition ref="AB5:AB1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Y19" sqref="Y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23.09</vt:lpstr>
      <vt:lpstr>01.04 </vt:lpstr>
      <vt:lpstr>07.10</vt:lpstr>
      <vt:lpstr>14.10</vt:lpstr>
      <vt:lpstr>21.10</vt:lpstr>
      <vt:lpstr>04.11</vt:lpstr>
      <vt:lpstr>01.04 (26)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2019-11-04T20:11:52Z</dcterms:modified>
</cp:coreProperties>
</file>