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0" activeTab="23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(21)" sheetId="59" r:id="rId24"/>
    <sheet name="01.04 (22)" sheetId="61" r:id="rId25"/>
  </sheets>
  <calcPr calcId="145621"/>
</workbook>
</file>

<file path=xl/calcChain.xml><?xml version="1.0" encoding="utf-8"?>
<calcChain xmlns="http://schemas.openxmlformats.org/spreadsheetml/2006/main">
  <c r="U10" i="59" l="1"/>
  <c r="W16" i="59"/>
  <c r="Z30" i="61"/>
  <c r="O31" i="61" s="1"/>
  <c r="X30" i="61"/>
  <c r="N31" i="61" s="1"/>
  <c r="V30" i="61"/>
  <c r="M31" i="61" s="1"/>
  <c r="T30" i="61"/>
  <c r="L31" i="61" s="1"/>
  <c r="R30" i="61"/>
  <c r="K31" i="61" s="1"/>
  <c r="P30" i="61"/>
  <c r="J31" i="61" s="1"/>
  <c r="N30" i="61"/>
  <c r="I31" i="61" s="1"/>
  <c r="L30" i="61"/>
  <c r="H31" i="61" s="1"/>
  <c r="J30" i="61"/>
  <c r="G31" i="61" s="1"/>
  <c r="H30" i="61"/>
  <c r="F31" i="61" s="1"/>
  <c r="F30" i="61"/>
  <c r="E31" i="61" s="1"/>
  <c r="D30" i="61"/>
  <c r="D31" i="61" s="1"/>
  <c r="AA29" i="61"/>
  <c r="Y29" i="61"/>
  <c r="W29" i="61"/>
  <c r="U29" i="61"/>
  <c r="S29" i="61"/>
  <c r="Q29" i="61"/>
  <c r="O29" i="61"/>
  <c r="M29" i="61"/>
  <c r="K29" i="61"/>
  <c r="I29" i="61"/>
  <c r="G29" i="61"/>
  <c r="E29" i="61"/>
  <c r="AB29" i="61" s="1"/>
  <c r="A29" i="61" s="1"/>
  <c r="AA28" i="61"/>
  <c r="Y28" i="61"/>
  <c r="W28" i="61"/>
  <c r="U28" i="61"/>
  <c r="S28" i="61"/>
  <c r="Q28" i="61"/>
  <c r="O28" i="61"/>
  <c r="M28" i="61"/>
  <c r="K28" i="61"/>
  <c r="I28" i="61"/>
  <c r="G28" i="61"/>
  <c r="E28" i="61"/>
  <c r="AA27" i="61"/>
  <c r="Y27" i="61"/>
  <c r="W27" i="61"/>
  <c r="U27" i="61"/>
  <c r="S27" i="61"/>
  <c r="Q27" i="61"/>
  <c r="O27" i="61"/>
  <c r="M27" i="61"/>
  <c r="K27" i="61"/>
  <c r="I27" i="61"/>
  <c r="G27" i="61"/>
  <c r="E27" i="61"/>
  <c r="AB27" i="61" s="1"/>
  <c r="AA26" i="61"/>
  <c r="Y26" i="61"/>
  <c r="W26" i="61"/>
  <c r="U26" i="61"/>
  <c r="S26" i="61"/>
  <c r="Q26" i="61"/>
  <c r="O26" i="61"/>
  <c r="M26" i="61"/>
  <c r="K26" i="61"/>
  <c r="I26" i="61"/>
  <c r="G26" i="61"/>
  <c r="E26" i="61"/>
  <c r="AB26" i="61" s="1"/>
  <c r="AA25" i="61"/>
  <c r="Y25" i="61"/>
  <c r="W25" i="61"/>
  <c r="U25" i="61"/>
  <c r="S25" i="61"/>
  <c r="Q25" i="61"/>
  <c r="O25" i="61"/>
  <c r="M25" i="61"/>
  <c r="K25" i="61"/>
  <c r="I25" i="61"/>
  <c r="G25" i="61"/>
  <c r="E25" i="61"/>
  <c r="AB25" i="61" s="1"/>
  <c r="AA24" i="61"/>
  <c r="Y24" i="61"/>
  <c r="W24" i="61"/>
  <c r="U24" i="61"/>
  <c r="S24" i="61"/>
  <c r="Q24" i="61"/>
  <c r="O24" i="61"/>
  <c r="M24" i="61"/>
  <c r="K24" i="61"/>
  <c r="I24" i="61"/>
  <c r="G24" i="61"/>
  <c r="E24" i="61"/>
  <c r="AB24" i="61" s="1"/>
  <c r="A24" i="61" s="1"/>
  <c r="AA23" i="61"/>
  <c r="Y23" i="61"/>
  <c r="W23" i="61"/>
  <c r="U23" i="61"/>
  <c r="S23" i="61"/>
  <c r="Q23" i="61"/>
  <c r="O23" i="61"/>
  <c r="M23" i="61"/>
  <c r="K23" i="61"/>
  <c r="I23" i="61"/>
  <c r="G23" i="61"/>
  <c r="E23" i="61"/>
  <c r="AB23" i="61" s="1"/>
  <c r="A23" i="61" s="1"/>
  <c r="AA22" i="61"/>
  <c r="Y22" i="61"/>
  <c r="W22" i="61"/>
  <c r="U22" i="61"/>
  <c r="S22" i="61"/>
  <c r="Q22" i="61"/>
  <c r="O22" i="61"/>
  <c r="M22" i="61"/>
  <c r="K22" i="61"/>
  <c r="I22" i="61"/>
  <c r="G22" i="61"/>
  <c r="E22" i="61"/>
  <c r="AB22" i="61" s="1"/>
  <c r="A22" i="61" s="1"/>
  <c r="AA21" i="61"/>
  <c r="Y21" i="61"/>
  <c r="W21" i="61"/>
  <c r="U21" i="61"/>
  <c r="S21" i="61"/>
  <c r="Q21" i="61"/>
  <c r="O21" i="61"/>
  <c r="M21" i="61"/>
  <c r="K21" i="61"/>
  <c r="I21" i="61"/>
  <c r="G21" i="61"/>
  <c r="E21" i="61"/>
  <c r="AB21" i="61" s="1"/>
  <c r="A21" i="61" s="1"/>
  <c r="AA20" i="61"/>
  <c r="Y20" i="61"/>
  <c r="W20" i="61"/>
  <c r="U20" i="61"/>
  <c r="S20" i="61"/>
  <c r="Q20" i="61"/>
  <c r="O20" i="61"/>
  <c r="M20" i="61"/>
  <c r="K20" i="61"/>
  <c r="I20" i="61"/>
  <c r="G20" i="61"/>
  <c r="E20" i="61"/>
  <c r="AB20" i="61" s="1"/>
  <c r="A20" i="61" s="1"/>
  <c r="AA19" i="61"/>
  <c r="Y19" i="61"/>
  <c r="W19" i="61"/>
  <c r="U19" i="61"/>
  <c r="S19" i="61"/>
  <c r="Q19" i="61"/>
  <c r="O19" i="61"/>
  <c r="M19" i="61"/>
  <c r="K19" i="61"/>
  <c r="I19" i="61"/>
  <c r="G19" i="61"/>
  <c r="E19" i="61"/>
  <c r="AB19" i="61" s="1"/>
  <c r="A19" i="61" s="1"/>
  <c r="AA18" i="61"/>
  <c r="Y18" i="61"/>
  <c r="W18" i="61"/>
  <c r="U18" i="61"/>
  <c r="S18" i="61"/>
  <c r="Q18" i="61"/>
  <c r="O18" i="61"/>
  <c r="M18" i="61"/>
  <c r="K18" i="61"/>
  <c r="I18" i="61"/>
  <c r="G18" i="61"/>
  <c r="E18" i="61"/>
  <c r="AB18" i="61" s="1"/>
  <c r="A18" i="61" s="1"/>
  <c r="AA17" i="61"/>
  <c r="Y17" i="61"/>
  <c r="W17" i="61"/>
  <c r="U17" i="61"/>
  <c r="S17" i="61"/>
  <c r="Q17" i="61"/>
  <c r="O17" i="61"/>
  <c r="M17" i="61"/>
  <c r="K17" i="61"/>
  <c r="I17" i="61"/>
  <c r="G17" i="61"/>
  <c r="E17" i="61"/>
  <c r="AB17" i="61" s="1"/>
  <c r="A17" i="61" s="1"/>
  <c r="AA16" i="61"/>
  <c r="Y16" i="61"/>
  <c r="W16" i="61"/>
  <c r="U16" i="61"/>
  <c r="S16" i="61"/>
  <c r="Q16" i="61"/>
  <c r="O16" i="61"/>
  <c r="M16" i="61"/>
  <c r="K16" i="61"/>
  <c r="I16" i="61"/>
  <c r="G16" i="61"/>
  <c r="E16" i="61"/>
  <c r="AB16" i="61" s="1"/>
  <c r="A16" i="61" s="1"/>
  <c r="AA15" i="61"/>
  <c r="Y15" i="61"/>
  <c r="W15" i="61"/>
  <c r="U15" i="61"/>
  <c r="S15" i="61"/>
  <c r="Q15" i="61"/>
  <c r="O15" i="61"/>
  <c r="M15" i="61"/>
  <c r="K15" i="61"/>
  <c r="I15" i="61"/>
  <c r="G15" i="61"/>
  <c r="E15" i="61"/>
  <c r="AB15" i="61" s="1"/>
  <c r="A15" i="61" s="1"/>
  <c r="AA14" i="61"/>
  <c r="Y14" i="61"/>
  <c r="W14" i="61"/>
  <c r="U14" i="61"/>
  <c r="S14" i="61"/>
  <c r="Q14" i="61"/>
  <c r="O14" i="61"/>
  <c r="M14" i="61"/>
  <c r="K14" i="61"/>
  <c r="I14" i="61"/>
  <c r="G14" i="61"/>
  <c r="E14" i="61"/>
  <c r="AB14" i="61" s="1"/>
  <c r="A14" i="61" s="1"/>
  <c r="AA13" i="61"/>
  <c r="Y13" i="61"/>
  <c r="W13" i="61"/>
  <c r="U13" i="61"/>
  <c r="S13" i="61"/>
  <c r="Q13" i="61"/>
  <c r="O13" i="61"/>
  <c r="M13" i="61"/>
  <c r="K13" i="61"/>
  <c r="I13" i="61"/>
  <c r="G13" i="61"/>
  <c r="E13" i="61"/>
  <c r="AB13" i="61" s="1"/>
  <c r="A13" i="61" s="1"/>
  <c r="AA12" i="61"/>
  <c r="Y12" i="61"/>
  <c r="W12" i="61"/>
  <c r="U12" i="61"/>
  <c r="S12" i="61"/>
  <c r="Q12" i="61"/>
  <c r="O12" i="61"/>
  <c r="M12" i="61"/>
  <c r="K12" i="61"/>
  <c r="I12" i="61"/>
  <c r="G12" i="61"/>
  <c r="E12" i="61"/>
  <c r="AB12" i="61" s="1"/>
  <c r="A12" i="61" s="1"/>
  <c r="AA11" i="61"/>
  <c r="Y11" i="61"/>
  <c r="W11" i="61"/>
  <c r="U11" i="61"/>
  <c r="S11" i="61"/>
  <c r="Q11" i="61"/>
  <c r="O11" i="61"/>
  <c r="M11" i="61"/>
  <c r="K11" i="61"/>
  <c r="I11" i="61"/>
  <c r="G11" i="61"/>
  <c r="E11" i="61"/>
  <c r="AB11" i="61" s="1"/>
  <c r="A11" i="61" s="1"/>
  <c r="AA10" i="61"/>
  <c r="Y10" i="61"/>
  <c r="W10" i="61"/>
  <c r="U10" i="61"/>
  <c r="S10" i="61"/>
  <c r="Q10" i="61"/>
  <c r="O10" i="61"/>
  <c r="M10" i="61"/>
  <c r="K10" i="61"/>
  <c r="I10" i="61"/>
  <c r="G10" i="61"/>
  <c r="E10" i="61"/>
  <c r="AB10" i="61" s="1"/>
  <c r="A10" i="61" s="1"/>
  <c r="AA9" i="61"/>
  <c r="Y9" i="61"/>
  <c r="W9" i="61"/>
  <c r="U9" i="61"/>
  <c r="S9" i="61"/>
  <c r="Q9" i="61"/>
  <c r="O9" i="61"/>
  <c r="M9" i="61"/>
  <c r="K9" i="61"/>
  <c r="I9" i="61"/>
  <c r="G9" i="61"/>
  <c r="E9" i="61"/>
  <c r="AB9" i="61" s="1"/>
  <c r="A9" i="61" s="1"/>
  <c r="AA8" i="61"/>
  <c r="Y8" i="61"/>
  <c r="W8" i="61"/>
  <c r="U8" i="61"/>
  <c r="S8" i="61"/>
  <c r="Q8" i="61"/>
  <c r="O8" i="61"/>
  <c r="M8" i="61"/>
  <c r="K8" i="61"/>
  <c r="I8" i="61"/>
  <c r="G8" i="61"/>
  <c r="E8" i="61"/>
  <c r="AB8" i="61" s="1"/>
  <c r="A8" i="61" s="1"/>
  <c r="AA7" i="61"/>
  <c r="Y7" i="61"/>
  <c r="W7" i="61"/>
  <c r="U7" i="61"/>
  <c r="S7" i="61"/>
  <c r="Q7" i="61"/>
  <c r="O7" i="61"/>
  <c r="M7" i="61"/>
  <c r="K7" i="61"/>
  <c r="I7" i="61"/>
  <c r="G7" i="61"/>
  <c r="E7" i="61"/>
  <c r="AB7" i="61" s="1"/>
  <c r="A7" i="61" s="1"/>
  <c r="AA6" i="61"/>
  <c r="Y6" i="61"/>
  <c r="W6" i="61"/>
  <c r="U6" i="61"/>
  <c r="S6" i="61"/>
  <c r="Q6" i="61"/>
  <c r="O6" i="61"/>
  <c r="M6" i="61"/>
  <c r="K6" i="61"/>
  <c r="I6" i="61"/>
  <c r="G6" i="61"/>
  <c r="E6" i="61"/>
  <c r="AB6" i="61" s="1"/>
  <c r="A6" i="61" s="1"/>
  <c r="AA5" i="61"/>
  <c r="Y5" i="61"/>
  <c r="W5" i="61"/>
  <c r="U5" i="61"/>
  <c r="S5" i="61"/>
  <c r="Q5" i="61"/>
  <c r="O5" i="61"/>
  <c r="M5" i="61"/>
  <c r="K5" i="61"/>
  <c r="I5" i="61"/>
  <c r="G5" i="61"/>
  <c r="E5" i="61"/>
  <c r="AB5" i="61" s="1"/>
  <c r="AB30" i="61" l="1"/>
  <c r="A5" i="61"/>
  <c r="A28" i="61"/>
  <c r="E30" i="61"/>
  <c r="G30" i="61"/>
  <c r="I30" i="61"/>
  <c r="K30" i="61"/>
  <c r="M30" i="61"/>
  <c r="O30" i="61"/>
  <c r="Q30" i="61"/>
  <c r="S30" i="61"/>
  <c r="U30" i="61"/>
  <c r="W30" i="61"/>
  <c r="Y30" i="61"/>
  <c r="AA30" i="61"/>
  <c r="O18" i="60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B10" i="60" l="1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A26" i="59"/>
  <c r="Y26" i="59"/>
  <c r="W26" i="59"/>
  <c r="U26" i="59"/>
  <c r="S26" i="59"/>
  <c r="Q26" i="59"/>
  <c r="O26" i="59"/>
  <c r="M26" i="59"/>
  <c r="K26" i="59"/>
  <c r="I26" i="59"/>
  <c r="G26" i="59"/>
  <c r="E26" i="59"/>
  <c r="AA25" i="59"/>
  <c r="Y25" i="59"/>
  <c r="W25" i="59"/>
  <c r="U25" i="59"/>
  <c r="S25" i="59"/>
  <c r="Q25" i="59"/>
  <c r="O25" i="59"/>
  <c r="M25" i="59"/>
  <c r="K25" i="59"/>
  <c r="I25" i="59"/>
  <c r="G25" i="59"/>
  <c r="E25" i="59"/>
  <c r="AA24" i="59"/>
  <c r="Y24" i="59"/>
  <c r="W24" i="59"/>
  <c r="U24" i="59"/>
  <c r="S24" i="59"/>
  <c r="Q24" i="59"/>
  <c r="O24" i="59"/>
  <c r="M24" i="59"/>
  <c r="K24" i="59"/>
  <c r="I24" i="59"/>
  <c r="G24" i="59"/>
  <c r="E24" i="59"/>
  <c r="AA23" i="59"/>
  <c r="Y23" i="59"/>
  <c r="W23" i="59"/>
  <c r="U23" i="59"/>
  <c r="S23" i="59"/>
  <c r="Q23" i="59"/>
  <c r="O23" i="59"/>
  <c r="M23" i="59"/>
  <c r="K23" i="59"/>
  <c r="I23" i="59"/>
  <c r="G23" i="59"/>
  <c r="E23" i="59"/>
  <c r="AA22" i="59"/>
  <c r="Y22" i="59"/>
  <c r="W22" i="59"/>
  <c r="U22" i="59"/>
  <c r="S22" i="59"/>
  <c r="Q22" i="59"/>
  <c r="O22" i="59"/>
  <c r="M22" i="59"/>
  <c r="K22" i="59"/>
  <c r="I22" i="59"/>
  <c r="G22" i="59"/>
  <c r="E22" i="59"/>
  <c r="AA21" i="59"/>
  <c r="Y21" i="59"/>
  <c r="W21" i="59"/>
  <c r="U21" i="59"/>
  <c r="S21" i="59"/>
  <c r="Q21" i="59"/>
  <c r="O21" i="59"/>
  <c r="M21" i="59"/>
  <c r="K21" i="59"/>
  <c r="I21" i="59"/>
  <c r="G21" i="59"/>
  <c r="E21" i="59"/>
  <c r="AA20" i="59"/>
  <c r="Y20" i="59"/>
  <c r="W20" i="59"/>
  <c r="U20" i="59"/>
  <c r="S20" i="59"/>
  <c r="Q20" i="59"/>
  <c r="O20" i="59"/>
  <c r="M20" i="59"/>
  <c r="K20" i="59"/>
  <c r="I20" i="59"/>
  <c r="G20" i="59"/>
  <c r="E20" i="59"/>
  <c r="AA19" i="59"/>
  <c r="Y19" i="59"/>
  <c r="W19" i="59"/>
  <c r="U19" i="59"/>
  <c r="S19" i="59"/>
  <c r="Q19" i="59"/>
  <c r="O19" i="59"/>
  <c r="M19" i="59"/>
  <c r="K19" i="59"/>
  <c r="I19" i="59"/>
  <c r="G19" i="59"/>
  <c r="E19" i="59"/>
  <c r="AA18" i="59"/>
  <c r="Y18" i="59"/>
  <c r="W18" i="59"/>
  <c r="U18" i="59"/>
  <c r="S18" i="59"/>
  <c r="Q18" i="59"/>
  <c r="O18" i="59"/>
  <c r="M18" i="59"/>
  <c r="K18" i="59"/>
  <c r="I18" i="59"/>
  <c r="G18" i="59"/>
  <c r="E18" i="59"/>
  <c r="AA17" i="59"/>
  <c r="Y17" i="59"/>
  <c r="W17" i="59"/>
  <c r="U17" i="59"/>
  <c r="S17" i="59"/>
  <c r="Q17" i="59"/>
  <c r="O17" i="59"/>
  <c r="M17" i="59"/>
  <c r="K17" i="59"/>
  <c r="I17" i="59"/>
  <c r="G17" i="59"/>
  <c r="E17" i="59"/>
  <c r="AA6" i="59"/>
  <c r="Y6" i="59"/>
  <c r="W6" i="59"/>
  <c r="U6" i="59"/>
  <c r="S6" i="59"/>
  <c r="Q6" i="59"/>
  <c r="O6" i="59"/>
  <c r="M6" i="59"/>
  <c r="K6" i="59"/>
  <c r="I6" i="59"/>
  <c r="G6" i="59"/>
  <c r="E6" i="59"/>
  <c r="AA12" i="59"/>
  <c r="Y12" i="59"/>
  <c r="W12" i="59"/>
  <c r="U12" i="59"/>
  <c r="S12" i="59"/>
  <c r="Q12" i="59"/>
  <c r="O12" i="59"/>
  <c r="M12" i="59"/>
  <c r="K12" i="59"/>
  <c r="I12" i="59"/>
  <c r="G12" i="59"/>
  <c r="E12" i="59"/>
  <c r="AA13" i="59"/>
  <c r="Y13" i="59"/>
  <c r="W13" i="59"/>
  <c r="U13" i="59"/>
  <c r="S13" i="59"/>
  <c r="Q13" i="59"/>
  <c r="O13" i="59"/>
  <c r="M13" i="59"/>
  <c r="K13" i="59"/>
  <c r="I13" i="59"/>
  <c r="G13" i="59"/>
  <c r="E13" i="59"/>
  <c r="AA14" i="59"/>
  <c r="Y14" i="59"/>
  <c r="W14" i="59"/>
  <c r="U14" i="59"/>
  <c r="S14" i="59"/>
  <c r="Q14" i="59"/>
  <c r="O14" i="59"/>
  <c r="M14" i="59"/>
  <c r="K14" i="59"/>
  <c r="I14" i="59"/>
  <c r="G14" i="59"/>
  <c r="E14" i="59"/>
  <c r="AA8" i="59"/>
  <c r="Y8" i="59"/>
  <c r="W8" i="59"/>
  <c r="U8" i="59"/>
  <c r="S8" i="59"/>
  <c r="Q8" i="59"/>
  <c r="O8" i="59"/>
  <c r="M8" i="59"/>
  <c r="K8" i="59"/>
  <c r="I8" i="59"/>
  <c r="G8" i="59"/>
  <c r="E8" i="59"/>
  <c r="AA15" i="59"/>
  <c r="Y15" i="59"/>
  <c r="W15" i="59"/>
  <c r="U15" i="59"/>
  <c r="S15" i="59"/>
  <c r="Q15" i="59"/>
  <c r="O15" i="59"/>
  <c r="M15" i="59"/>
  <c r="K15" i="59"/>
  <c r="I15" i="59"/>
  <c r="G15" i="59"/>
  <c r="E15" i="59"/>
  <c r="AA16" i="59"/>
  <c r="Y16" i="59"/>
  <c r="U16" i="59"/>
  <c r="S16" i="59"/>
  <c r="Q16" i="59"/>
  <c r="O16" i="59"/>
  <c r="M16" i="59"/>
  <c r="K16" i="59"/>
  <c r="I16" i="59"/>
  <c r="G16" i="59"/>
  <c r="E16" i="59"/>
  <c r="AA11" i="59"/>
  <c r="Y11" i="59"/>
  <c r="W11" i="59"/>
  <c r="U11" i="59"/>
  <c r="S11" i="59"/>
  <c r="Q11" i="59"/>
  <c r="O11" i="59"/>
  <c r="M11" i="59"/>
  <c r="K11" i="59"/>
  <c r="I11" i="59"/>
  <c r="G11" i="59"/>
  <c r="E11" i="59"/>
  <c r="AA5" i="59"/>
  <c r="Y5" i="59"/>
  <c r="W5" i="59"/>
  <c r="U5" i="59"/>
  <c r="S5" i="59"/>
  <c r="Q5" i="59"/>
  <c r="O5" i="59"/>
  <c r="M5" i="59"/>
  <c r="K5" i="59"/>
  <c r="I5" i="59"/>
  <c r="G5" i="59"/>
  <c r="E5" i="59"/>
  <c r="AA10" i="59"/>
  <c r="Y10" i="59"/>
  <c r="W10" i="59"/>
  <c r="S10" i="59"/>
  <c r="Q10" i="59"/>
  <c r="O10" i="59"/>
  <c r="M10" i="59"/>
  <c r="K10" i="59"/>
  <c r="I10" i="59"/>
  <c r="G10" i="59"/>
  <c r="E10" i="59"/>
  <c r="AA7" i="59"/>
  <c r="Y7" i="59"/>
  <c r="W7" i="59"/>
  <c r="U7" i="59"/>
  <c r="S7" i="59"/>
  <c r="Q7" i="59"/>
  <c r="O7" i="59"/>
  <c r="M7" i="59"/>
  <c r="K7" i="59"/>
  <c r="I7" i="59"/>
  <c r="G7" i="59"/>
  <c r="E7" i="59"/>
  <c r="AA9" i="59"/>
  <c r="Y9" i="59"/>
  <c r="W9" i="59"/>
  <c r="U9" i="59"/>
  <c r="S9" i="59"/>
  <c r="Q9" i="59"/>
  <c r="O9" i="59"/>
  <c r="M9" i="59"/>
  <c r="K9" i="59"/>
  <c r="I9" i="59"/>
  <c r="G9" i="59"/>
  <c r="E9" i="59"/>
  <c r="AB9" i="59" l="1"/>
  <c r="AB7" i="59"/>
  <c r="AB10" i="59"/>
  <c r="AB5" i="59"/>
  <c r="AB11" i="59"/>
  <c r="AB16" i="59"/>
  <c r="AB15" i="59"/>
  <c r="AB8" i="59"/>
  <c r="AB14" i="59"/>
  <c r="AB13" i="59"/>
  <c r="AB12" i="59"/>
  <c r="AB6" i="59"/>
  <c r="AB17" i="59"/>
  <c r="A17" i="59" s="1"/>
  <c r="AB18" i="59"/>
  <c r="A18" i="59" s="1"/>
  <c r="AB19" i="59"/>
  <c r="A19" i="59" s="1"/>
  <c r="AB20" i="59"/>
  <c r="A20" i="59" s="1"/>
  <c r="AB21" i="59"/>
  <c r="A21" i="59" s="1"/>
  <c r="AB22" i="59"/>
  <c r="A22" i="59" s="1"/>
  <c r="AB23" i="59"/>
  <c r="A23" i="59" s="1"/>
  <c r="AB24" i="59"/>
  <c r="A24" i="59" s="1"/>
  <c r="AB25" i="59"/>
  <c r="AB26" i="59"/>
  <c r="AB27" i="59"/>
  <c r="AB29" i="59"/>
  <c r="A29" i="59" s="1"/>
  <c r="A13" i="60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28" i="59" l="1"/>
  <c r="AB30" i="59"/>
  <c r="A9" i="59"/>
  <c r="A12" i="59"/>
  <c r="A6" i="59"/>
  <c r="A13" i="59"/>
  <c r="A14" i="59"/>
  <c r="A8" i="59"/>
  <c r="A15" i="59"/>
  <c r="A16" i="59"/>
  <c r="A11" i="59"/>
  <c r="A5" i="59"/>
  <c r="A10" i="59"/>
  <c r="A7" i="59"/>
  <c r="AB9" i="58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<sst xmlns="http://schemas.openxmlformats.org/spreadsheetml/2006/main" count="892" uniqueCount="141">
  <si>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</si>
  <si>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</si>
  <si>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</si>
  <si>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</si>
  <si>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</si>
  <si>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</si>
  <si>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</si>
  <si>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</si>
  <si>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</si>
  <si>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</si>
  <si>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</si>
  <si>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</si>
  <si>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</si>
  <si>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</si>
  <si>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</si>
  <si>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</si>
  <si>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</si>
  <si>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</si>
  <si>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</si>
  <si>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</si>
  <si>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</si>
  <si>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</si>
  <si>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</si>
  <si>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</si>
  <si>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</si>
  <si>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</si>
  <si>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</si>
  <si>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</si>
  <si>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</si>
  <si>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</si>
  <si>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</si>
  <si>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</si>
  <si>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</si>
  <si>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</si>
  <si>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</si>
  <si>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</si>
  <si>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</si>
  <si>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</si>
  <si>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</si>
  <si>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</si>
  <si>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</si>
  <si>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</si>
  <si>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</si>
  <si>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</si>
  <si>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</si>
  <si>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</si>
  <si>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</si>
  <si>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</si>
  <si>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</si>
  <si>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</si>
  <si>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</si>
  <si>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</si>
  <si>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</si>
  <si>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</si>
  <si>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</si>
  <si>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</si>
  <si>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</si>
  <si>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</si>
  <si>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</si>
  <si>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</si>
  <si>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</si>
  <si>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</si>
  <si>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</si>
  <si>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</si>
  <si>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</si>
  <si>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</si>
  <si>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</si>
  <si>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</si>
  <si>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</si>
  <si>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</si>
  <si>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</si>
  <si>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</si>
  <si>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</si>
  <si>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</si>
  <si>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</si>
  <si>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</si>
  <si>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</si>
  <si>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</si>
  <si>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</si>
  <si>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</si>
  <si>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</si>
  <si>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</si>
  <si>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</si>
  <si>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</si>
  <si>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</si>
  <si>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</si>
  <si>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</si>
  <si>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</si>
  <si>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</si>
  <si>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</si>
  <si>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</si>
  <si>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</si>
  <si>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</si>
  <si>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</si>
  <si>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</si>
  <si>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</si>
  <si>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</si>
  <si>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</si>
  <si>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</si>
  <si>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</si>
  <si>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</si>
  <si>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</si>
  <si>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</si>
  <si>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</si>
  <si>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</si>
  <si>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</si>
  <si>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</si>
  <si>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</si>
  <si>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</si>
  <si>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</si>
  <si>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</si>
  <si>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</si>
  <si>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</si>
  <si>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</si>
  <si>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</si>
  <si>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</si>
  <si>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</si>
  <si>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</si>
  <si>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</si>
  <si>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</si>
  <si>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</si>
  <si>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</si>
  <si>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</si>
  <si>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</si>
  <si>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</si>
  <si>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</si>
  <si>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</si>
  <si>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</si>
  <si>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</si>
  <si>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</si>
  <si>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</si>
  <si>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</si>
  <si>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</si>
  <si>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</si>
  <si>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</si>
  <si>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</si>
  <si>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</si>
  <si>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</si>
  <si>
    <t>Налбандов Саша</t>
  </si>
  <si>
    <t>Гетьманцев Данил</t>
  </si>
  <si>
    <t>Мифтахудинов Ильяс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</si>
</sst>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00FF00"/>
      <color rgb="FF3399FF"/>
      <color rgb="FFFF9999"/>
      <color rgb="FFCC66FF"/>
      <color rgb="FFFF99FF"/>
      <color rgb="FF66FFFF"/>
      <color rgb="FFCCECFF"/>
      <color rgb="FFCC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 t="shared" ref="E5:E18" si="0">RANK(D5,D$5:D$29,1)</f>
        <v>1</v>
      </c>
      <c r="F5" s="5">
        <v>42.737000000000002</v>
      </c>
      <c r="G5" s="6">
        <f t="shared" ref="G5:G18" si="1">RANK(F5,F$5:F$29,1)</f>
        <v>2</v>
      </c>
      <c r="H5" s="7">
        <v>42.337000000000003</v>
      </c>
      <c r="I5" s="6">
        <f t="shared" ref="I5:I18" si="2">RANK(H5,H$5:H$29,1)</f>
        <v>1</v>
      </c>
      <c r="J5" s="92">
        <v>42.713000000000001</v>
      </c>
      <c r="K5" s="6">
        <f t="shared" ref="K5:K18" si="3">RANK(J5,J$5:J$29,1)</f>
        <v>5</v>
      </c>
      <c r="L5" s="7">
        <v>42.350999999999999</v>
      </c>
      <c r="M5" s="6">
        <f t="shared" ref="M5:M18" si="4">RANK(L5,L$5:L$29,1)</f>
        <v>2</v>
      </c>
      <c r="N5" s="5">
        <v>42.405999999999999</v>
      </c>
      <c r="O5" s="6">
        <f t="shared" ref="O5:O18" si="5">RANK(N5,N$5:N$29,1)</f>
        <v>2</v>
      </c>
      <c r="P5" s="7">
        <v>42.625</v>
      </c>
      <c r="Q5" s="6">
        <f t="shared" ref="Q5:Q18" si="6">RANK(P5,P$5:P$29,1)</f>
        <v>3</v>
      </c>
      <c r="R5" s="7">
        <v>42.856000000000002</v>
      </c>
      <c r="S5" s="6">
        <f t="shared" ref="S5:S18" si="7">RANK(R5,R$5:R$29,1)</f>
        <v>2</v>
      </c>
      <c r="T5" s="7">
        <v>42.341000000000001</v>
      </c>
      <c r="U5" s="6">
        <f t="shared" ref="U5:U18" si="8">RANK(T5,T$5:T$29,1)</f>
        <v>1</v>
      </c>
      <c r="V5" s="5">
        <v>42.631</v>
      </c>
      <c r="W5" s="6">
        <f t="shared" ref="W5:W18" si="9">RANK(V5,V$5:V$29,1)</f>
        <v>2</v>
      </c>
      <c r="X5" s="7">
        <v>42.545999999999999</v>
      </c>
      <c r="Y5" s="6">
        <f t="shared" ref="Y5:Y18" si="10">RANK(X5,X$5:X$29,1)</f>
        <v>1</v>
      </c>
      <c r="Z5" s="7">
        <v>42.161000000000001</v>
      </c>
      <c r="AA5" s="6">
        <f t="shared" ref="AA5:AA18" si="11">RANK(Z5,Z$5:Z$29,1)</f>
        <v>1</v>
      </c>
      <c r="AB5" s="65">
        <f t="shared" ref="AB5:AB18" si="12"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 t="shared" si="0"/>
        <v>4</v>
      </c>
      <c r="F6" s="9">
        <v>43.222000000000001</v>
      </c>
      <c r="G6" s="11">
        <f t="shared" si="1"/>
        <v>9</v>
      </c>
      <c r="H6" s="13">
        <v>42.783000000000001</v>
      </c>
      <c r="I6" s="11">
        <f t="shared" si="2"/>
        <v>6</v>
      </c>
      <c r="J6" s="13">
        <v>42.345999999999997</v>
      </c>
      <c r="K6" s="11">
        <f t="shared" si="3"/>
        <v>1</v>
      </c>
      <c r="L6" s="13">
        <v>42.186999999999998</v>
      </c>
      <c r="M6" s="11">
        <f t="shared" si="4"/>
        <v>1</v>
      </c>
      <c r="N6" s="9">
        <v>42.371000000000002</v>
      </c>
      <c r="O6" s="11">
        <f t="shared" si="5"/>
        <v>1</v>
      </c>
      <c r="P6" s="13">
        <v>42.314999999999998</v>
      </c>
      <c r="Q6" s="11">
        <f t="shared" si="6"/>
        <v>1</v>
      </c>
      <c r="R6" s="13">
        <v>42.664000000000001</v>
      </c>
      <c r="S6" s="11">
        <f t="shared" si="7"/>
        <v>1</v>
      </c>
      <c r="T6" s="13">
        <v>42.536999999999999</v>
      </c>
      <c r="U6" s="11">
        <f t="shared" si="8"/>
        <v>2</v>
      </c>
      <c r="V6" s="14">
        <v>42.856999999999999</v>
      </c>
      <c r="W6" s="11">
        <f t="shared" si="9"/>
        <v>5</v>
      </c>
      <c r="X6" s="13">
        <v>42.926000000000002</v>
      </c>
      <c r="Y6" s="11">
        <f t="shared" si="10"/>
        <v>6</v>
      </c>
      <c r="Z6" s="13">
        <v>42.683</v>
      </c>
      <c r="AA6" s="11">
        <f t="shared" si="11"/>
        <v>3</v>
      </c>
      <c r="AB6" s="65">
        <f t="shared" si="12"/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 t="shared" si="0"/>
        <v>2</v>
      </c>
      <c r="F7" s="9">
        <v>42.692999999999998</v>
      </c>
      <c r="G7" s="11">
        <f t="shared" si="1"/>
        <v>1</v>
      </c>
      <c r="H7" s="13">
        <v>42.716999999999999</v>
      </c>
      <c r="I7" s="11">
        <f t="shared" si="2"/>
        <v>4</v>
      </c>
      <c r="J7" s="13">
        <v>42.362000000000002</v>
      </c>
      <c r="K7" s="11">
        <f t="shared" si="3"/>
        <v>2</v>
      </c>
      <c r="L7" s="13">
        <v>42.517000000000003</v>
      </c>
      <c r="M7" s="11">
        <f t="shared" si="4"/>
        <v>4</v>
      </c>
      <c r="N7" s="9">
        <v>42.636000000000003</v>
      </c>
      <c r="O7" s="11">
        <f t="shared" si="5"/>
        <v>3</v>
      </c>
      <c r="P7" s="13">
        <v>42.402999999999999</v>
      </c>
      <c r="Q7" s="11">
        <f t="shared" si="6"/>
        <v>2</v>
      </c>
      <c r="R7" s="12">
        <v>43.116</v>
      </c>
      <c r="S7" s="11">
        <f t="shared" si="7"/>
        <v>7</v>
      </c>
      <c r="T7" s="13">
        <v>42.945999999999998</v>
      </c>
      <c r="U7" s="11">
        <f t="shared" si="8"/>
        <v>9</v>
      </c>
      <c r="V7" s="9">
        <v>42.859000000000002</v>
      </c>
      <c r="W7" s="11">
        <f t="shared" si="9"/>
        <v>6</v>
      </c>
      <c r="X7" s="13">
        <v>42.670999999999999</v>
      </c>
      <c r="Y7" s="11">
        <f t="shared" si="10"/>
        <v>3</v>
      </c>
      <c r="Z7" s="13">
        <v>42.86</v>
      </c>
      <c r="AA7" s="11">
        <f t="shared" si="11"/>
        <v>6</v>
      </c>
      <c r="AB7" s="65">
        <f t="shared" si="12"/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 t="shared" si="0"/>
        <v>5</v>
      </c>
      <c r="F8" s="9">
        <v>42.854999999999997</v>
      </c>
      <c r="G8" s="11">
        <f t="shared" si="1"/>
        <v>4</v>
      </c>
      <c r="H8" s="12">
        <v>42.978000000000002</v>
      </c>
      <c r="I8" s="11">
        <f t="shared" si="2"/>
        <v>10</v>
      </c>
      <c r="J8" s="13">
        <v>42.823</v>
      </c>
      <c r="K8" s="11">
        <f t="shared" si="3"/>
        <v>9</v>
      </c>
      <c r="L8" s="13">
        <v>42.694000000000003</v>
      </c>
      <c r="M8" s="11">
        <f t="shared" si="4"/>
        <v>6</v>
      </c>
      <c r="N8" s="9">
        <v>42.787999999999997</v>
      </c>
      <c r="O8" s="11">
        <f t="shared" si="5"/>
        <v>4</v>
      </c>
      <c r="P8" s="13">
        <v>42.832999999999998</v>
      </c>
      <c r="Q8" s="11">
        <f t="shared" si="6"/>
        <v>8</v>
      </c>
      <c r="R8" s="13">
        <v>42.988</v>
      </c>
      <c r="S8" s="11">
        <f t="shared" si="7"/>
        <v>5</v>
      </c>
      <c r="T8" s="13">
        <v>42.948</v>
      </c>
      <c r="U8" s="11">
        <f t="shared" si="8"/>
        <v>10</v>
      </c>
      <c r="V8" s="9">
        <v>42.881</v>
      </c>
      <c r="W8" s="11">
        <f t="shared" si="9"/>
        <v>7</v>
      </c>
      <c r="X8" s="13">
        <v>42.58</v>
      </c>
      <c r="Y8" s="11">
        <f t="shared" si="10"/>
        <v>2</v>
      </c>
      <c r="Z8" s="13">
        <v>42.72</v>
      </c>
      <c r="AA8" s="11">
        <f t="shared" si="11"/>
        <v>5</v>
      </c>
      <c r="AB8" s="65">
        <f t="shared" si="12"/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 t="shared" si="0"/>
        <v>3</v>
      </c>
      <c r="F9" s="9">
        <v>42.76</v>
      </c>
      <c r="G9" s="11">
        <f t="shared" si="1"/>
        <v>3</v>
      </c>
      <c r="H9" s="13">
        <v>42.356999999999999</v>
      </c>
      <c r="I9" s="11">
        <f t="shared" si="2"/>
        <v>2</v>
      </c>
      <c r="J9" s="13">
        <v>43.296999999999997</v>
      </c>
      <c r="K9" s="52">
        <f t="shared" si="3"/>
        <v>12</v>
      </c>
      <c r="L9" s="13">
        <v>43.231999999999999</v>
      </c>
      <c r="M9" s="11">
        <f t="shared" si="4"/>
        <v>11</v>
      </c>
      <c r="N9" s="9">
        <v>42.948</v>
      </c>
      <c r="O9" s="11">
        <f t="shared" si="5"/>
        <v>9</v>
      </c>
      <c r="P9" s="13">
        <v>42.822000000000003</v>
      </c>
      <c r="Q9" s="11">
        <f t="shared" si="6"/>
        <v>7</v>
      </c>
      <c r="R9" s="13">
        <v>42.972000000000001</v>
      </c>
      <c r="S9" s="11">
        <f t="shared" si="7"/>
        <v>4</v>
      </c>
      <c r="T9" s="13">
        <v>42.85</v>
      </c>
      <c r="U9" s="11">
        <f t="shared" si="8"/>
        <v>5</v>
      </c>
      <c r="V9" s="9">
        <v>42.758000000000003</v>
      </c>
      <c r="W9" s="11">
        <f t="shared" si="9"/>
        <v>3</v>
      </c>
      <c r="X9" s="13">
        <v>42.8</v>
      </c>
      <c r="Y9" s="11">
        <f t="shared" si="10"/>
        <v>5</v>
      </c>
      <c r="Z9" s="13">
        <v>42.488</v>
      </c>
      <c r="AA9" s="11">
        <f t="shared" si="11"/>
        <v>2</v>
      </c>
      <c r="AB9" s="65">
        <f t="shared" si="12"/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 t="shared" si="0"/>
        <v>10</v>
      </c>
      <c r="F10" s="9">
        <v>43.476999999999997</v>
      </c>
      <c r="G10" s="11">
        <f t="shared" si="1"/>
        <v>12</v>
      </c>
      <c r="H10" s="13">
        <v>42.807000000000002</v>
      </c>
      <c r="I10" s="11">
        <f t="shared" si="2"/>
        <v>7</v>
      </c>
      <c r="J10" s="13">
        <v>42.801000000000002</v>
      </c>
      <c r="K10" s="11">
        <f t="shared" si="3"/>
        <v>8</v>
      </c>
      <c r="L10" s="13">
        <v>42.497999999999998</v>
      </c>
      <c r="M10" s="11">
        <f t="shared" si="4"/>
        <v>3</v>
      </c>
      <c r="N10" s="9">
        <v>42.994999999999997</v>
      </c>
      <c r="O10" s="11">
        <f t="shared" si="5"/>
        <v>10</v>
      </c>
      <c r="P10" s="13">
        <v>42.7</v>
      </c>
      <c r="Q10" s="11">
        <f t="shared" si="6"/>
        <v>6</v>
      </c>
      <c r="R10" s="13">
        <v>43.131</v>
      </c>
      <c r="S10" s="11">
        <f t="shared" si="7"/>
        <v>8</v>
      </c>
      <c r="T10" s="13">
        <v>42.747</v>
      </c>
      <c r="U10" s="11">
        <f t="shared" si="8"/>
        <v>3</v>
      </c>
      <c r="V10" s="9">
        <v>42.546999999999997</v>
      </c>
      <c r="W10" s="11">
        <f t="shared" si="9"/>
        <v>1</v>
      </c>
      <c r="X10" s="13">
        <v>42.695999999999998</v>
      </c>
      <c r="Y10" s="11">
        <f t="shared" si="10"/>
        <v>4</v>
      </c>
      <c r="Z10" s="13">
        <v>42.896999999999998</v>
      </c>
      <c r="AA10" s="11">
        <f t="shared" si="11"/>
        <v>7</v>
      </c>
      <c r="AB10" s="65">
        <f t="shared" si="12"/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 t="shared" si="0"/>
        <v>6</v>
      </c>
      <c r="F11" s="9">
        <v>42.965000000000003</v>
      </c>
      <c r="G11" s="11">
        <f t="shared" si="1"/>
        <v>5</v>
      </c>
      <c r="H11" s="13">
        <v>42.677999999999997</v>
      </c>
      <c r="I11" s="11">
        <f t="shared" si="2"/>
        <v>3</v>
      </c>
      <c r="J11" s="13">
        <v>42.795999999999999</v>
      </c>
      <c r="K11" s="11">
        <f t="shared" si="3"/>
        <v>7</v>
      </c>
      <c r="L11" s="12">
        <v>42.978999999999999</v>
      </c>
      <c r="M11" s="11">
        <f t="shared" si="4"/>
        <v>10</v>
      </c>
      <c r="N11" s="9">
        <v>42.917000000000002</v>
      </c>
      <c r="O11" s="11">
        <f t="shared" si="5"/>
        <v>8</v>
      </c>
      <c r="P11" s="13">
        <v>42.898000000000003</v>
      </c>
      <c r="Q11" s="11">
        <f t="shared" si="6"/>
        <v>10</v>
      </c>
      <c r="R11" s="13">
        <v>42.887999999999998</v>
      </c>
      <c r="S11" s="11">
        <f t="shared" si="7"/>
        <v>3</v>
      </c>
      <c r="T11" s="13">
        <v>42.93</v>
      </c>
      <c r="U11" s="11">
        <f t="shared" si="8"/>
        <v>7</v>
      </c>
      <c r="V11" s="9">
        <v>42.930999999999997</v>
      </c>
      <c r="W11" s="11">
        <f t="shared" si="9"/>
        <v>10</v>
      </c>
      <c r="X11" s="13">
        <v>42.988999999999997</v>
      </c>
      <c r="Y11" s="11">
        <f t="shared" si="10"/>
        <v>7</v>
      </c>
      <c r="Z11" s="13">
        <v>42.704999999999998</v>
      </c>
      <c r="AA11" s="11">
        <f t="shared" si="11"/>
        <v>4</v>
      </c>
      <c r="AB11" s="65">
        <f t="shared" si="12"/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 t="shared" si="0"/>
        <v>7</v>
      </c>
      <c r="F12" s="9">
        <v>43.222999999999999</v>
      </c>
      <c r="G12" s="11">
        <f t="shared" si="1"/>
        <v>10</v>
      </c>
      <c r="H12" s="13">
        <v>42.75</v>
      </c>
      <c r="I12" s="11">
        <f t="shared" si="2"/>
        <v>5</v>
      </c>
      <c r="J12" s="13">
        <v>42.706000000000003</v>
      </c>
      <c r="K12" s="11">
        <f t="shared" si="3"/>
        <v>4</v>
      </c>
      <c r="L12" s="13">
        <v>42.777000000000001</v>
      </c>
      <c r="M12" s="11">
        <f t="shared" si="4"/>
        <v>8</v>
      </c>
      <c r="N12" s="9">
        <v>42.793999999999997</v>
      </c>
      <c r="O12" s="11">
        <f t="shared" si="5"/>
        <v>5</v>
      </c>
      <c r="P12" s="13">
        <v>42.634</v>
      </c>
      <c r="Q12" s="11">
        <f t="shared" si="6"/>
        <v>4</v>
      </c>
      <c r="R12" s="13">
        <v>43.052</v>
      </c>
      <c r="S12" s="11">
        <f t="shared" si="7"/>
        <v>6</v>
      </c>
      <c r="T12" s="13">
        <v>42.89</v>
      </c>
      <c r="U12" s="11">
        <f t="shared" si="8"/>
        <v>6</v>
      </c>
      <c r="V12" s="9">
        <v>42.896000000000001</v>
      </c>
      <c r="W12" s="11">
        <f t="shared" si="9"/>
        <v>8</v>
      </c>
      <c r="X12" s="13">
        <v>42.999000000000002</v>
      </c>
      <c r="Y12" s="11">
        <f t="shared" si="10"/>
        <v>8</v>
      </c>
      <c r="Z12" s="12">
        <v>43.192999999999998</v>
      </c>
      <c r="AA12" s="11">
        <f t="shared" si="11"/>
        <v>10</v>
      </c>
      <c r="AB12" s="65">
        <f t="shared" si="12"/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 t="shared" si="0"/>
        <v>9</v>
      </c>
      <c r="F13" s="9">
        <v>42.976999999999997</v>
      </c>
      <c r="G13" s="11">
        <f t="shared" si="1"/>
        <v>6</v>
      </c>
      <c r="H13" s="13">
        <v>42.825000000000003</v>
      </c>
      <c r="I13" s="11">
        <f t="shared" si="2"/>
        <v>8</v>
      </c>
      <c r="J13" s="13">
        <v>43.110999999999997</v>
      </c>
      <c r="K13" s="11">
        <f t="shared" si="3"/>
        <v>10</v>
      </c>
      <c r="L13" s="13">
        <v>42.62</v>
      </c>
      <c r="M13" s="11">
        <f t="shared" si="4"/>
        <v>5</v>
      </c>
      <c r="N13" s="9">
        <v>42.841999999999999</v>
      </c>
      <c r="O13" s="11">
        <f t="shared" si="5"/>
        <v>6</v>
      </c>
      <c r="P13" s="13">
        <v>42.667000000000002</v>
      </c>
      <c r="Q13" s="11">
        <f t="shared" si="6"/>
        <v>5</v>
      </c>
      <c r="R13" s="13">
        <v>43.435000000000002</v>
      </c>
      <c r="S13" s="11">
        <f t="shared" si="7"/>
        <v>10</v>
      </c>
      <c r="T13" s="13">
        <v>42.798000000000002</v>
      </c>
      <c r="U13" s="11">
        <f t="shared" si="8"/>
        <v>4</v>
      </c>
      <c r="V13" s="9">
        <v>42.921999999999997</v>
      </c>
      <c r="W13" s="52">
        <f t="shared" si="9"/>
        <v>9</v>
      </c>
      <c r="X13" s="13">
        <v>43.194000000000003</v>
      </c>
      <c r="Y13" s="11">
        <f t="shared" si="10"/>
        <v>9</v>
      </c>
      <c r="Z13" s="13">
        <v>43.070999999999998</v>
      </c>
      <c r="AA13" s="11">
        <f t="shared" si="11"/>
        <v>9</v>
      </c>
      <c r="AB13" s="65">
        <f t="shared" si="12"/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 t="shared" si="0"/>
        <v>8</v>
      </c>
      <c r="F14" s="9">
        <v>43.204999999999998</v>
      </c>
      <c r="G14" s="11">
        <f t="shared" si="1"/>
        <v>8</v>
      </c>
      <c r="H14" s="13">
        <v>42.930999999999997</v>
      </c>
      <c r="I14" s="11">
        <f t="shared" si="2"/>
        <v>9</v>
      </c>
      <c r="J14" s="13">
        <v>42.722999999999999</v>
      </c>
      <c r="K14" s="11">
        <f t="shared" si="3"/>
        <v>6</v>
      </c>
      <c r="L14" s="13">
        <v>42.792000000000002</v>
      </c>
      <c r="M14" s="11">
        <f t="shared" si="4"/>
        <v>9</v>
      </c>
      <c r="N14" s="9">
        <v>42.908999999999999</v>
      </c>
      <c r="O14" s="11">
        <f t="shared" si="5"/>
        <v>7</v>
      </c>
      <c r="P14" s="13">
        <v>42.835000000000001</v>
      </c>
      <c r="Q14" s="11">
        <f t="shared" si="6"/>
        <v>9</v>
      </c>
      <c r="R14" s="13">
        <v>43.347999999999999</v>
      </c>
      <c r="S14" s="11">
        <f t="shared" si="7"/>
        <v>9</v>
      </c>
      <c r="T14" s="13">
        <v>42.938000000000002</v>
      </c>
      <c r="U14" s="11">
        <f t="shared" si="8"/>
        <v>8</v>
      </c>
      <c r="V14" s="9">
        <v>42.787999999999997</v>
      </c>
      <c r="W14" s="11">
        <f t="shared" si="9"/>
        <v>4</v>
      </c>
      <c r="X14" s="12">
        <v>43.280999999999999</v>
      </c>
      <c r="Y14" s="11">
        <f t="shared" si="10"/>
        <v>10</v>
      </c>
      <c r="Z14" s="13">
        <v>42.970999999999997</v>
      </c>
      <c r="AA14" s="11">
        <f t="shared" si="11"/>
        <v>8</v>
      </c>
      <c r="AB14" s="65">
        <f t="shared" si="12"/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 t="shared" si="0"/>
        <v>11</v>
      </c>
      <c r="F15" s="9">
        <v>43.128</v>
      </c>
      <c r="G15" s="11">
        <f t="shared" si="1"/>
        <v>7</v>
      </c>
      <c r="H15" s="13">
        <v>43.046999999999997</v>
      </c>
      <c r="I15" s="11">
        <f t="shared" si="2"/>
        <v>11</v>
      </c>
      <c r="J15" s="13">
        <v>42.607999999999997</v>
      </c>
      <c r="K15" s="11">
        <f t="shared" si="3"/>
        <v>3</v>
      </c>
      <c r="L15" s="13">
        <v>42.755000000000003</v>
      </c>
      <c r="M15" s="11">
        <f t="shared" si="4"/>
        <v>7</v>
      </c>
      <c r="N15" s="9">
        <v>43.176000000000002</v>
      </c>
      <c r="O15" s="11">
        <f t="shared" si="5"/>
        <v>11</v>
      </c>
      <c r="P15" s="13">
        <v>42.975000000000001</v>
      </c>
      <c r="Q15" s="11">
        <f t="shared" si="6"/>
        <v>11</v>
      </c>
      <c r="R15" s="13">
        <v>43.546999999999997</v>
      </c>
      <c r="S15" s="11">
        <f t="shared" si="7"/>
        <v>11</v>
      </c>
      <c r="T15" s="12">
        <v>43.718000000000004</v>
      </c>
      <c r="U15" s="11">
        <f t="shared" si="8"/>
        <v>13</v>
      </c>
      <c r="V15" s="9">
        <v>43.212000000000003</v>
      </c>
      <c r="W15" s="11">
        <f t="shared" si="9"/>
        <v>11</v>
      </c>
      <c r="X15" s="13">
        <v>43.344000000000001</v>
      </c>
      <c r="Y15" s="11">
        <f t="shared" si="10"/>
        <v>12</v>
      </c>
      <c r="Z15" s="13">
        <v>43.366</v>
      </c>
      <c r="AA15" s="11">
        <f t="shared" si="11"/>
        <v>11</v>
      </c>
      <c r="AB15" s="65">
        <f t="shared" si="12"/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 t="shared" si="0"/>
        <v>12</v>
      </c>
      <c r="F16" s="14">
        <v>43.658000000000001</v>
      </c>
      <c r="G16" s="11">
        <f t="shared" si="1"/>
        <v>13</v>
      </c>
      <c r="H16" s="13">
        <v>43.701000000000001</v>
      </c>
      <c r="I16" s="11">
        <f t="shared" si="2"/>
        <v>14</v>
      </c>
      <c r="J16" s="13">
        <v>43.305999999999997</v>
      </c>
      <c r="K16" s="11">
        <f t="shared" si="3"/>
        <v>13</v>
      </c>
      <c r="L16" s="13">
        <v>43.715000000000003</v>
      </c>
      <c r="M16" s="11">
        <f t="shared" si="4"/>
        <v>14</v>
      </c>
      <c r="N16" s="9">
        <v>43.354999999999997</v>
      </c>
      <c r="O16" s="11">
        <f t="shared" si="5"/>
        <v>12</v>
      </c>
      <c r="P16" s="13">
        <v>43.32</v>
      </c>
      <c r="Q16" s="11">
        <f t="shared" si="6"/>
        <v>12</v>
      </c>
      <c r="R16" s="13">
        <v>43.701000000000001</v>
      </c>
      <c r="S16" s="11">
        <f t="shared" si="7"/>
        <v>12</v>
      </c>
      <c r="T16" s="13">
        <v>43.393000000000001</v>
      </c>
      <c r="U16" s="11">
        <f t="shared" si="8"/>
        <v>11</v>
      </c>
      <c r="V16" s="9">
        <v>43.368000000000002</v>
      </c>
      <c r="W16" s="11">
        <f t="shared" si="9"/>
        <v>12</v>
      </c>
      <c r="X16" s="13">
        <v>43.283999999999999</v>
      </c>
      <c r="Y16" s="11">
        <f t="shared" si="10"/>
        <v>11</v>
      </c>
      <c r="Z16" s="13">
        <v>43.497999999999998</v>
      </c>
      <c r="AA16" s="11">
        <f t="shared" si="11"/>
        <v>12</v>
      </c>
      <c r="AB16" s="65">
        <f t="shared" si="12"/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 t="shared" si="0"/>
        <v>13</v>
      </c>
      <c r="F17" s="9">
        <v>43.439</v>
      </c>
      <c r="G17" s="11">
        <f t="shared" si="1"/>
        <v>11</v>
      </c>
      <c r="H17" s="13">
        <v>43.491</v>
      </c>
      <c r="I17" s="11">
        <f t="shared" si="2"/>
        <v>13</v>
      </c>
      <c r="J17" s="13">
        <v>43.207000000000001</v>
      </c>
      <c r="K17" s="11">
        <f t="shared" si="3"/>
        <v>11</v>
      </c>
      <c r="L17" s="13">
        <v>43.390999999999998</v>
      </c>
      <c r="M17" s="11">
        <f t="shared" si="4"/>
        <v>13</v>
      </c>
      <c r="N17" s="9">
        <v>43.996000000000002</v>
      </c>
      <c r="O17" s="11">
        <f t="shared" si="5"/>
        <v>13</v>
      </c>
      <c r="P17" s="12">
        <v>44.048000000000002</v>
      </c>
      <c r="Q17" s="11">
        <f t="shared" si="6"/>
        <v>14</v>
      </c>
      <c r="R17" s="13">
        <v>43.956000000000003</v>
      </c>
      <c r="S17" s="11">
        <f t="shared" si="7"/>
        <v>13</v>
      </c>
      <c r="T17" s="13">
        <v>43.512</v>
      </c>
      <c r="U17" s="11">
        <f t="shared" si="8"/>
        <v>12</v>
      </c>
      <c r="V17" s="9">
        <v>43.640999999999998</v>
      </c>
      <c r="W17" s="11">
        <f t="shared" si="9"/>
        <v>13</v>
      </c>
      <c r="X17" s="13">
        <v>43.829000000000001</v>
      </c>
      <c r="Y17" s="11">
        <f t="shared" si="10"/>
        <v>14</v>
      </c>
      <c r="Z17" s="13">
        <v>43.57</v>
      </c>
      <c r="AA17" s="11">
        <f t="shared" si="11"/>
        <v>14</v>
      </c>
      <c r="AB17" s="65">
        <f t="shared" si="12"/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 t="shared" si="0"/>
        <v>14</v>
      </c>
      <c r="F18" s="9">
        <v>43.715000000000003</v>
      </c>
      <c r="G18" s="11">
        <f t="shared" si="1"/>
        <v>14</v>
      </c>
      <c r="H18" s="13">
        <v>43.374000000000002</v>
      </c>
      <c r="I18" s="11">
        <f t="shared" si="2"/>
        <v>12</v>
      </c>
      <c r="J18" s="13">
        <v>43.432000000000002</v>
      </c>
      <c r="K18" s="11">
        <f t="shared" si="3"/>
        <v>14</v>
      </c>
      <c r="L18" s="13">
        <v>43.357999999999997</v>
      </c>
      <c r="M18" s="11">
        <f t="shared" si="4"/>
        <v>12</v>
      </c>
      <c r="N18" s="14">
        <v>44.216000000000001</v>
      </c>
      <c r="O18" s="11">
        <f t="shared" si="5"/>
        <v>14</v>
      </c>
      <c r="P18" s="13">
        <v>43.768999999999998</v>
      </c>
      <c r="Q18" s="11">
        <f t="shared" si="6"/>
        <v>13</v>
      </c>
      <c r="R18" s="13">
        <v>44.232999999999997</v>
      </c>
      <c r="S18" s="11">
        <f t="shared" si="7"/>
        <v>14</v>
      </c>
      <c r="T18" s="13">
        <v>43.911000000000001</v>
      </c>
      <c r="U18" s="11">
        <f t="shared" si="8"/>
        <v>14</v>
      </c>
      <c r="V18" s="9">
        <v>44.024999999999999</v>
      </c>
      <c r="W18" s="11">
        <f t="shared" si="9"/>
        <v>14</v>
      </c>
      <c r="X18" s="13">
        <v>43.758000000000003</v>
      </c>
      <c r="Y18" s="11">
        <f t="shared" si="10"/>
        <v>13</v>
      </c>
      <c r="Z18" s="13">
        <v>43.526000000000003</v>
      </c>
      <c r="AA18" s="11">
        <f t="shared" si="11"/>
        <v>13</v>
      </c>
      <c r="AB18" s="65">
        <f t="shared" si="12"/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26">OFFSET($D$30,0,(COLUMN()-4)*2 )</f>
        <v>42.991499999999995</v>
      </c>
      <c r="F31" s="83">
        <f t="shared" ca="1" si="26"/>
        <v>42.675874999999998</v>
      </c>
      <c r="G31" s="83">
        <f t="shared" ca="1" si="26"/>
        <v>42.730499999999999</v>
      </c>
      <c r="H31" s="83">
        <f t="shared" ca="1" si="26"/>
        <v>42.654375000000002</v>
      </c>
      <c r="I31" s="83">
        <f t="shared" ca="1" si="26"/>
        <v>42.731875000000002</v>
      </c>
      <c r="J31" s="83">
        <f t="shared" ca="1" si="26"/>
        <v>42.653750000000002</v>
      </c>
      <c r="K31" s="83">
        <f t="shared" ca="1" si="26"/>
        <v>42.958375000000004</v>
      </c>
      <c r="L31" s="83">
        <f t="shared" ca="1" si="26"/>
        <v>42.773624999999996</v>
      </c>
      <c r="M31" s="83">
        <f t="shared" ca="1" si="26"/>
        <v>42.795000000000002</v>
      </c>
      <c r="N31" s="83">
        <f t="shared" ca="1" si="26"/>
        <v>42.775875000000006</v>
      </c>
      <c r="O31" s="83">
        <f t="shared" ca="1" si="26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2" zoomScale="60" zoomScaleNormal="60" workbookViewId="0">
      <selection activeCell="C14" sqref="C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59.572000000000003</v>
      </c>
      <c r="E5" s="4">
        <f t="shared" ref="E5:E29" si="0">RANK(D5,D$5:D$29,1)</f>
        <v>4</v>
      </c>
      <c r="F5" s="5">
        <v>58.790999999999997</v>
      </c>
      <c r="G5" s="6">
        <f t="shared" ref="G5:G29" si="1">RANK(F5,F$5:F$29,1)</f>
        <v>3</v>
      </c>
      <c r="H5" s="7">
        <v>58.497</v>
      </c>
      <c r="I5" s="6">
        <f t="shared" ref="I5:I29" si="2">RANK(H5,H$5:H$29,1)</f>
        <v>3</v>
      </c>
      <c r="J5" s="92">
        <v>59.11</v>
      </c>
      <c r="K5" s="6">
        <f t="shared" ref="K5:K29" si="3">RANK(J5,J$5:J$29,1)</f>
        <v>3</v>
      </c>
      <c r="L5" s="7">
        <v>41.923000000000002</v>
      </c>
      <c r="M5" s="6">
        <f t="shared" ref="M5:M29" si="4">RANK(L5,L$5:L$29,1)</f>
        <v>1</v>
      </c>
      <c r="N5" s="5">
        <v>43.441000000000003</v>
      </c>
      <c r="O5" s="6">
        <f t="shared" ref="O5:O29" si="5">RANK(N5,N$5:N$29,1)</f>
        <v>2</v>
      </c>
      <c r="P5" s="7">
        <v>60.167000000000002</v>
      </c>
      <c r="Q5" s="6">
        <f t="shared" ref="Q5:Q29" si="6">RANK(P5,P$5:P$29,1)</f>
        <v>6</v>
      </c>
      <c r="R5" s="7">
        <v>60.518999999999998</v>
      </c>
      <c r="S5" s="6">
        <f t="shared" ref="S5:S29" si="7">RANK(R5,R$5:R$29,1)</f>
        <v>5</v>
      </c>
      <c r="T5" s="7">
        <v>59.975999999999999</v>
      </c>
      <c r="U5" s="6">
        <f t="shared" ref="U5:U29" si="8">RANK(T5,T$5:T$29,1)</f>
        <v>5</v>
      </c>
      <c r="V5" s="5">
        <v>60.304000000000002</v>
      </c>
      <c r="W5" s="6">
        <f t="shared" ref="W5:W29" si="9">RANK(V5,V$5:V$29,1)</f>
        <v>7</v>
      </c>
      <c r="X5" s="7">
        <v>59.406999999999996</v>
      </c>
      <c r="Y5" s="6">
        <f t="shared" ref="Y5:Y29" si="10">RANK(X5,X$5:X$29,1)</f>
        <v>5</v>
      </c>
      <c r="Z5" s="7">
        <v>58.959000000000003</v>
      </c>
      <c r="AA5" s="6">
        <f t="shared" ref="AA5:AA29" si="11">RANK(Z5,Z$5:Z$29,1)</f>
        <v>4</v>
      </c>
      <c r="AB5" s="65">
        <f t="shared" ref="AB5:AB16" si="12">AVERAGEIF(D5:AA5,"&gt;25")</f>
        <v>56.722166666666681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42.0169</v>
      </c>
      <c r="E6" s="10">
        <f t="shared" si="0"/>
        <v>1</v>
      </c>
      <c r="F6" s="9">
        <v>44.042999999999999</v>
      </c>
      <c r="G6" s="11">
        <f t="shared" si="1"/>
        <v>2</v>
      </c>
      <c r="H6" s="13">
        <v>59.420999999999999</v>
      </c>
      <c r="I6" s="11">
        <f t="shared" si="2"/>
        <v>4</v>
      </c>
      <c r="J6" s="13">
        <v>60.427999999999997</v>
      </c>
      <c r="K6" s="11">
        <f t="shared" si="3"/>
        <v>4</v>
      </c>
      <c r="L6" s="13">
        <v>59.067999999999998</v>
      </c>
      <c r="M6" s="11">
        <f t="shared" si="4"/>
        <v>3</v>
      </c>
      <c r="N6" s="9">
        <v>60.027000000000001</v>
      </c>
      <c r="O6" s="11">
        <f t="shared" si="5"/>
        <v>4</v>
      </c>
      <c r="P6" s="13">
        <v>59.433</v>
      </c>
      <c r="Q6" s="11">
        <f t="shared" si="6"/>
        <v>3</v>
      </c>
      <c r="R6" s="13">
        <v>60.097999999999999</v>
      </c>
      <c r="S6" s="11">
        <f t="shared" si="7"/>
        <v>3</v>
      </c>
      <c r="T6" s="13">
        <v>59.656999999999996</v>
      </c>
      <c r="U6" s="11">
        <f t="shared" si="8"/>
        <v>3</v>
      </c>
      <c r="V6" s="9">
        <v>59.26</v>
      </c>
      <c r="W6" s="11">
        <f t="shared" si="9"/>
        <v>3</v>
      </c>
      <c r="X6" s="13">
        <v>58.305</v>
      </c>
      <c r="Y6" s="11">
        <f t="shared" si="10"/>
        <v>3</v>
      </c>
      <c r="Z6" s="12">
        <v>59.097999999999999</v>
      </c>
      <c r="AA6" s="11">
        <f t="shared" si="11"/>
        <v>5</v>
      </c>
      <c r="AB6" s="65">
        <f t="shared" si="12"/>
        <v>56.73790833333333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73</v>
      </c>
      <c r="C7" s="67">
        <v>10</v>
      </c>
      <c r="D7" s="9">
        <v>58.357999999999997</v>
      </c>
      <c r="E7" s="10">
        <f t="shared" si="0"/>
        <v>3</v>
      </c>
      <c r="F7" s="14">
        <v>59.41</v>
      </c>
      <c r="G7" s="11">
        <f t="shared" si="1"/>
        <v>4</v>
      </c>
      <c r="H7" s="13">
        <v>42.228999999999999</v>
      </c>
      <c r="I7" s="11">
        <f t="shared" si="2"/>
        <v>1</v>
      </c>
      <c r="J7" s="13">
        <v>46.704000000000001</v>
      </c>
      <c r="K7" s="11">
        <f t="shared" si="3"/>
        <v>2</v>
      </c>
      <c r="L7" s="13">
        <v>60.392000000000003</v>
      </c>
      <c r="M7" s="11">
        <f t="shared" si="4"/>
        <v>6</v>
      </c>
      <c r="N7" s="9">
        <v>59.871000000000002</v>
      </c>
      <c r="O7" s="11">
        <f t="shared" si="5"/>
        <v>3</v>
      </c>
      <c r="P7" s="13">
        <v>59.917999999999999</v>
      </c>
      <c r="Q7" s="11">
        <f t="shared" si="6"/>
        <v>5</v>
      </c>
      <c r="R7" s="13">
        <v>59.853999999999999</v>
      </c>
      <c r="S7" s="11">
        <f t="shared" si="7"/>
        <v>2</v>
      </c>
      <c r="T7" s="13">
        <v>59.932000000000002</v>
      </c>
      <c r="U7" s="11">
        <f t="shared" si="8"/>
        <v>4</v>
      </c>
      <c r="V7" s="9">
        <v>59.484999999999999</v>
      </c>
      <c r="W7" s="11">
        <f t="shared" si="9"/>
        <v>4</v>
      </c>
      <c r="X7" s="13">
        <v>58.759</v>
      </c>
      <c r="Y7" s="11">
        <f t="shared" si="10"/>
        <v>4</v>
      </c>
      <c r="Z7" s="13">
        <v>58.131999999999998</v>
      </c>
      <c r="AA7" s="11">
        <f t="shared" si="11"/>
        <v>3</v>
      </c>
      <c r="AB7" s="65">
        <f t="shared" si="12"/>
        <v>56.920333333333332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140</v>
      </c>
      <c r="C8" s="67"/>
      <c r="D8" s="9">
        <v>60.009</v>
      </c>
      <c r="E8" s="10">
        <f t="shared" si="0"/>
        <v>7</v>
      </c>
      <c r="F8" s="9">
        <v>61.043999999999997</v>
      </c>
      <c r="G8" s="11">
        <f t="shared" si="1"/>
        <v>6</v>
      </c>
      <c r="H8" s="13">
        <v>61.061</v>
      </c>
      <c r="I8" s="11">
        <f t="shared" si="2"/>
        <v>7</v>
      </c>
      <c r="J8" s="13">
        <v>60.466000000000001</v>
      </c>
      <c r="K8" s="11">
        <f t="shared" si="3"/>
        <v>5</v>
      </c>
      <c r="L8" s="13">
        <v>59.954000000000001</v>
      </c>
      <c r="M8" s="11">
        <f t="shared" si="4"/>
        <v>4</v>
      </c>
      <c r="N8" s="9">
        <v>60.45</v>
      </c>
      <c r="O8" s="11">
        <f t="shared" si="5"/>
        <v>5</v>
      </c>
      <c r="P8" s="13">
        <v>59.709000000000003</v>
      </c>
      <c r="Q8" s="11">
        <f t="shared" si="6"/>
        <v>4</v>
      </c>
      <c r="R8" s="12">
        <v>60.204000000000001</v>
      </c>
      <c r="S8" s="11">
        <f t="shared" si="7"/>
        <v>4</v>
      </c>
      <c r="T8" s="13">
        <v>42.308</v>
      </c>
      <c r="U8" s="11">
        <f t="shared" si="8"/>
        <v>1</v>
      </c>
      <c r="V8" s="9">
        <v>44.475000000000001</v>
      </c>
      <c r="W8" s="11">
        <f t="shared" si="9"/>
        <v>2</v>
      </c>
      <c r="X8" s="13">
        <v>61.173999999999999</v>
      </c>
      <c r="Y8" s="11">
        <f t="shared" si="10"/>
        <v>10</v>
      </c>
      <c r="Z8" s="13">
        <v>60.92</v>
      </c>
      <c r="AA8" s="11">
        <f t="shared" si="11"/>
        <v>8</v>
      </c>
      <c r="AB8" s="65">
        <f t="shared" si="12"/>
        <v>57.647833333333331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58</v>
      </c>
      <c r="C9" s="67"/>
      <c r="D9" s="14">
        <v>59.654000000000003</v>
      </c>
      <c r="E9" s="10">
        <f t="shared" si="0"/>
        <v>5</v>
      </c>
      <c r="F9" s="9">
        <v>42.054000000000002</v>
      </c>
      <c r="G9" s="11">
        <f t="shared" si="1"/>
        <v>1</v>
      </c>
      <c r="H9" s="13">
        <v>43.613</v>
      </c>
      <c r="I9" s="11">
        <f t="shared" si="2"/>
        <v>2</v>
      </c>
      <c r="J9" s="13">
        <v>62.252000000000002</v>
      </c>
      <c r="K9" s="11">
        <f t="shared" si="3"/>
        <v>11</v>
      </c>
      <c r="L9" s="13">
        <v>61.017000000000003</v>
      </c>
      <c r="M9" s="11">
        <f t="shared" si="4"/>
        <v>9</v>
      </c>
      <c r="N9" s="9">
        <v>61.435000000000002</v>
      </c>
      <c r="O9" s="11">
        <f t="shared" si="5"/>
        <v>6</v>
      </c>
      <c r="P9" s="13">
        <v>61.802</v>
      </c>
      <c r="Q9" s="11">
        <f t="shared" si="6"/>
        <v>9</v>
      </c>
      <c r="R9" s="13">
        <v>61.302</v>
      </c>
      <c r="S9" s="11">
        <f t="shared" si="7"/>
        <v>7</v>
      </c>
      <c r="T9" s="13">
        <v>61.180999999999997</v>
      </c>
      <c r="U9" s="11">
        <f t="shared" si="8"/>
        <v>9</v>
      </c>
      <c r="V9" s="9">
        <v>59.863</v>
      </c>
      <c r="W9" s="11">
        <f t="shared" si="9"/>
        <v>6</v>
      </c>
      <c r="X9" s="13">
        <v>60.002000000000002</v>
      </c>
      <c r="Y9" s="11">
        <f t="shared" si="10"/>
        <v>7</v>
      </c>
      <c r="Z9" s="13">
        <v>59.713000000000001</v>
      </c>
      <c r="AA9" s="11">
        <f t="shared" si="11"/>
        <v>6</v>
      </c>
      <c r="AB9" s="65">
        <f t="shared" si="12"/>
        <v>57.823999999999991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59.658999999999999</v>
      </c>
      <c r="E10" s="10">
        <f t="shared" si="0"/>
        <v>6</v>
      </c>
      <c r="F10" s="9">
        <v>60.396999999999998</v>
      </c>
      <c r="G10" s="11">
        <f t="shared" si="1"/>
        <v>5</v>
      </c>
      <c r="H10" s="12">
        <v>60.356000000000002</v>
      </c>
      <c r="I10" s="11">
        <f t="shared" si="2"/>
        <v>6</v>
      </c>
      <c r="J10" s="13">
        <v>42.387</v>
      </c>
      <c r="K10" s="11">
        <f t="shared" si="3"/>
        <v>1</v>
      </c>
      <c r="L10" s="13">
        <v>43.875999999999998</v>
      </c>
      <c r="M10" s="11">
        <f t="shared" si="4"/>
        <v>2</v>
      </c>
      <c r="N10" s="9">
        <v>62.539000000000001</v>
      </c>
      <c r="O10" s="11">
        <f t="shared" si="5"/>
        <v>11</v>
      </c>
      <c r="P10" s="13">
        <v>60.448999999999998</v>
      </c>
      <c r="Q10" s="11">
        <f t="shared" si="6"/>
        <v>7</v>
      </c>
      <c r="R10" s="13">
        <v>61.140999999999998</v>
      </c>
      <c r="S10" s="11">
        <f t="shared" si="7"/>
        <v>6</v>
      </c>
      <c r="T10" s="13">
        <v>61.386000000000003</v>
      </c>
      <c r="U10" s="11">
        <f t="shared" si="8"/>
        <v>10</v>
      </c>
      <c r="V10" s="9">
        <v>65.179000000000002</v>
      </c>
      <c r="W10" s="11">
        <f t="shared" si="9"/>
        <v>11</v>
      </c>
      <c r="X10" s="13">
        <v>60.337000000000003</v>
      </c>
      <c r="Y10" s="11">
        <f t="shared" si="10"/>
        <v>8</v>
      </c>
      <c r="Z10" s="13">
        <v>60.648000000000003</v>
      </c>
      <c r="AA10" s="11">
        <f t="shared" si="11"/>
        <v>7</v>
      </c>
      <c r="AB10" s="65">
        <f t="shared" si="12"/>
        <v>58.19616666666667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47</v>
      </c>
      <c r="C11" s="67">
        <v>5</v>
      </c>
      <c r="D11" s="9">
        <v>61.393999999999998</v>
      </c>
      <c r="E11" s="10">
        <f t="shared" si="0"/>
        <v>8</v>
      </c>
      <c r="F11" s="9">
        <v>61.143999999999998</v>
      </c>
      <c r="G11" s="11">
        <f t="shared" si="1"/>
        <v>7</v>
      </c>
      <c r="H11" s="13">
        <v>59.847000000000001</v>
      </c>
      <c r="I11" s="11">
        <f t="shared" si="2"/>
        <v>5</v>
      </c>
      <c r="J11" s="13">
        <v>60.704999999999998</v>
      </c>
      <c r="K11" s="11">
        <f t="shared" si="3"/>
        <v>6</v>
      </c>
      <c r="L11" s="12">
        <v>60.106000000000002</v>
      </c>
      <c r="M11" s="11">
        <f t="shared" si="4"/>
        <v>5</v>
      </c>
      <c r="N11" s="9">
        <v>41.963000000000001</v>
      </c>
      <c r="O11" s="11">
        <f t="shared" si="5"/>
        <v>1</v>
      </c>
      <c r="P11" s="13">
        <v>44.067</v>
      </c>
      <c r="Q11" s="11">
        <f t="shared" si="6"/>
        <v>1</v>
      </c>
      <c r="R11" s="13">
        <v>63.09</v>
      </c>
      <c r="S11" s="11">
        <f t="shared" si="7"/>
        <v>11</v>
      </c>
      <c r="T11" s="13">
        <v>62.061999999999998</v>
      </c>
      <c r="U11" s="11">
        <f t="shared" si="8"/>
        <v>11</v>
      </c>
      <c r="V11" s="9">
        <v>61.329000000000001</v>
      </c>
      <c r="W11" s="11">
        <f t="shared" si="9"/>
        <v>9</v>
      </c>
      <c r="X11" s="13">
        <v>61.011000000000003</v>
      </c>
      <c r="Y11" s="11">
        <f t="shared" si="10"/>
        <v>9</v>
      </c>
      <c r="Z11" s="13">
        <v>61.996000000000002</v>
      </c>
      <c r="AA11" s="11">
        <f t="shared" si="11"/>
        <v>9</v>
      </c>
      <c r="AB11" s="65">
        <f t="shared" si="12"/>
        <v>58.226166666666664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63</v>
      </c>
      <c r="C12" s="67">
        <v>2.5</v>
      </c>
      <c r="D12" s="9">
        <v>47.232999999999997</v>
      </c>
      <c r="E12" s="10">
        <f t="shared" si="0"/>
        <v>2</v>
      </c>
      <c r="F12" s="9">
        <v>63.066000000000003</v>
      </c>
      <c r="G12" s="11">
        <f t="shared" si="1"/>
        <v>9</v>
      </c>
      <c r="H12" s="13">
        <v>62.637999999999998</v>
      </c>
      <c r="I12" s="11">
        <f t="shared" si="2"/>
        <v>9</v>
      </c>
      <c r="J12" s="13">
        <v>61.281999999999996</v>
      </c>
      <c r="K12" s="11">
        <f t="shared" si="3"/>
        <v>9</v>
      </c>
      <c r="L12" s="13">
        <v>61.875</v>
      </c>
      <c r="M12" s="11">
        <f t="shared" si="4"/>
        <v>11</v>
      </c>
      <c r="N12" s="9">
        <v>61.868000000000002</v>
      </c>
      <c r="O12" s="11">
        <f t="shared" si="5"/>
        <v>8</v>
      </c>
      <c r="P12" s="13">
        <v>61.802999999999997</v>
      </c>
      <c r="Q12" s="11">
        <f t="shared" si="6"/>
        <v>10</v>
      </c>
      <c r="R12" s="13">
        <v>62.031999999999996</v>
      </c>
      <c r="S12" s="11">
        <f t="shared" si="7"/>
        <v>10</v>
      </c>
      <c r="T12" s="13">
        <v>60.371000000000002</v>
      </c>
      <c r="U12" s="11">
        <f t="shared" si="8"/>
        <v>7</v>
      </c>
      <c r="V12" s="9">
        <v>60.384999999999998</v>
      </c>
      <c r="W12" s="11">
        <f t="shared" si="9"/>
        <v>8</v>
      </c>
      <c r="X12" s="12">
        <v>59.798000000000002</v>
      </c>
      <c r="Y12" s="11">
        <f t="shared" si="10"/>
        <v>6</v>
      </c>
      <c r="Z12" s="13">
        <v>41.978999999999999</v>
      </c>
      <c r="AA12" s="11">
        <f t="shared" si="11"/>
        <v>1</v>
      </c>
      <c r="AB12" s="65">
        <f t="shared" si="12"/>
        <v>58.694166666666668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62.755000000000003</v>
      </c>
      <c r="E13" s="10">
        <f t="shared" si="0"/>
        <v>10</v>
      </c>
      <c r="F13" s="9">
        <v>63.268000000000001</v>
      </c>
      <c r="G13" s="11">
        <f t="shared" si="1"/>
        <v>11</v>
      </c>
      <c r="H13" s="13">
        <v>62.018999999999998</v>
      </c>
      <c r="I13" s="11">
        <f t="shared" si="2"/>
        <v>8</v>
      </c>
      <c r="J13" s="13">
        <v>61.173999999999999</v>
      </c>
      <c r="K13" s="11">
        <f t="shared" si="3"/>
        <v>8</v>
      </c>
      <c r="L13" s="13">
        <v>61.476999999999997</v>
      </c>
      <c r="M13" s="11">
        <f t="shared" si="4"/>
        <v>10</v>
      </c>
      <c r="N13" s="9">
        <v>62.170999999999999</v>
      </c>
      <c r="O13" s="11">
        <f t="shared" si="5"/>
        <v>10</v>
      </c>
      <c r="P13" s="13">
        <v>62.021999999999998</v>
      </c>
      <c r="Q13" s="11">
        <f t="shared" si="6"/>
        <v>11</v>
      </c>
      <c r="R13" s="13">
        <v>62.017000000000003</v>
      </c>
      <c r="S13" s="11">
        <f t="shared" si="7"/>
        <v>9</v>
      </c>
      <c r="T13" s="13">
        <v>60.271000000000001</v>
      </c>
      <c r="U13" s="11">
        <f t="shared" si="8"/>
        <v>6</v>
      </c>
      <c r="V13" s="14">
        <v>59.77</v>
      </c>
      <c r="W13" s="11">
        <f t="shared" si="9"/>
        <v>5</v>
      </c>
      <c r="X13" s="13">
        <v>43.167999999999999</v>
      </c>
      <c r="Y13" s="11">
        <f t="shared" si="10"/>
        <v>1</v>
      </c>
      <c r="Z13" s="13">
        <v>47.168999999999997</v>
      </c>
      <c r="AA13" s="11">
        <f t="shared" si="11"/>
        <v>2</v>
      </c>
      <c r="AB13" s="65">
        <f t="shared" si="12"/>
        <v>58.940083333333327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125</v>
      </c>
      <c r="C14" s="67"/>
      <c r="D14" s="9">
        <v>62.875</v>
      </c>
      <c r="E14" s="10">
        <f t="shared" si="0"/>
        <v>11</v>
      </c>
      <c r="F14" s="9">
        <v>63.098999999999997</v>
      </c>
      <c r="G14" s="11">
        <f t="shared" si="1"/>
        <v>10</v>
      </c>
      <c r="H14" s="13">
        <v>62.667999999999999</v>
      </c>
      <c r="I14" s="11">
        <f t="shared" si="2"/>
        <v>10</v>
      </c>
      <c r="J14" s="13">
        <v>61.393999999999998</v>
      </c>
      <c r="K14" s="11">
        <f t="shared" si="3"/>
        <v>10</v>
      </c>
      <c r="L14" s="13">
        <v>60.805999999999997</v>
      </c>
      <c r="M14" s="11">
        <f t="shared" si="4"/>
        <v>8</v>
      </c>
      <c r="N14" s="9">
        <v>61.654000000000003</v>
      </c>
      <c r="O14" s="11">
        <f t="shared" si="5"/>
        <v>7</v>
      </c>
      <c r="P14" s="13">
        <v>60.58</v>
      </c>
      <c r="Q14" s="11">
        <f t="shared" si="6"/>
        <v>8</v>
      </c>
      <c r="R14" s="13">
        <v>61.557000000000002</v>
      </c>
      <c r="S14" s="11">
        <f t="shared" si="7"/>
        <v>8</v>
      </c>
      <c r="T14" s="12">
        <v>60.697000000000003</v>
      </c>
      <c r="U14" s="11">
        <f t="shared" si="8"/>
        <v>8</v>
      </c>
      <c r="V14" s="9">
        <v>43.05</v>
      </c>
      <c r="W14" s="11">
        <f t="shared" si="9"/>
        <v>1</v>
      </c>
      <c r="X14" s="13">
        <v>48.942</v>
      </c>
      <c r="Y14" s="11">
        <f t="shared" si="10"/>
        <v>2</v>
      </c>
      <c r="Z14" s="13">
        <v>64.632000000000005</v>
      </c>
      <c r="AA14" s="11">
        <f t="shared" si="11"/>
        <v>11</v>
      </c>
      <c r="AB14" s="65">
        <f t="shared" si="12"/>
        <v>59.329499999999996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139</v>
      </c>
      <c r="C15" s="67"/>
      <c r="D15" s="9">
        <v>62.161000000000001</v>
      </c>
      <c r="E15" s="10">
        <f t="shared" si="0"/>
        <v>9</v>
      </c>
      <c r="F15" s="9">
        <v>62.137</v>
      </c>
      <c r="G15" s="11">
        <f t="shared" si="1"/>
        <v>8</v>
      </c>
      <c r="H15" s="13">
        <v>64.930999999999997</v>
      </c>
      <c r="I15" s="11">
        <f t="shared" si="2"/>
        <v>11</v>
      </c>
      <c r="J15" s="13">
        <v>61.161000000000001</v>
      </c>
      <c r="K15" s="11">
        <f t="shared" si="3"/>
        <v>7</v>
      </c>
      <c r="L15" s="13">
        <v>60.55</v>
      </c>
      <c r="M15" s="11">
        <f t="shared" si="4"/>
        <v>7</v>
      </c>
      <c r="N15" s="9">
        <v>62.106000000000002</v>
      </c>
      <c r="O15" s="11">
        <f t="shared" si="5"/>
        <v>9</v>
      </c>
      <c r="P15" s="12">
        <v>64.075000000000003</v>
      </c>
      <c r="Q15" s="11">
        <f t="shared" si="6"/>
        <v>12</v>
      </c>
      <c r="R15" s="13">
        <v>45.555999999999997</v>
      </c>
      <c r="S15" s="11">
        <f t="shared" si="7"/>
        <v>1</v>
      </c>
      <c r="T15" s="13">
        <v>46.463000000000001</v>
      </c>
      <c r="U15" s="11">
        <f t="shared" si="8"/>
        <v>2</v>
      </c>
      <c r="V15" s="9">
        <v>63.338000000000001</v>
      </c>
      <c r="W15" s="11">
        <f t="shared" si="9"/>
        <v>10</v>
      </c>
      <c r="X15" s="13">
        <v>63.78</v>
      </c>
      <c r="Y15" s="11">
        <f t="shared" si="10"/>
        <v>11</v>
      </c>
      <c r="Z15" s="13">
        <v>62.613999999999997</v>
      </c>
      <c r="AA15" s="11">
        <f t="shared" si="11"/>
        <v>10</v>
      </c>
      <c r="AB15" s="65">
        <f t="shared" si="12"/>
        <v>59.905999999999999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138</v>
      </c>
      <c r="C16" s="67">
        <v>10</v>
      </c>
      <c r="D16" s="9">
        <v>67.168999999999997</v>
      </c>
      <c r="E16" s="10">
        <f t="shared" si="0"/>
        <v>12</v>
      </c>
      <c r="F16" s="9">
        <v>67.584000000000003</v>
      </c>
      <c r="G16" s="11">
        <f t="shared" si="1"/>
        <v>12</v>
      </c>
      <c r="H16" s="13">
        <v>70.009</v>
      </c>
      <c r="I16" s="11">
        <f t="shared" si="2"/>
        <v>12</v>
      </c>
      <c r="J16" s="13">
        <v>65.881</v>
      </c>
      <c r="K16" s="11">
        <f t="shared" si="3"/>
        <v>12</v>
      </c>
      <c r="L16" s="13">
        <v>65.790999999999997</v>
      </c>
      <c r="M16" s="11">
        <f t="shared" si="4"/>
        <v>12</v>
      </c>
      <c r="N16" s="14">
        <v>65.138000000000005</v>
      </c>
      <c r="O16" s="11">
        <f t="shared" si="5"/>
        <v>12</v>
      </c>
      <c r="P16" s="13">
        <v>45.716999999999999</v>
      </c>
      <c r="Q16" s="11">
        <f t="shared" si="6"/>
        <v>2</v>
      </c>
      <c r="R16" s="13">
        <v>67.457999999999998</v>
      </c>
      <c r="S16" s="11">
        <f t="shared" si="7"/>
        <v>12</v>
      </c>
      <c r="T16" s="13">
        <v>69.165999999999997</v>
      </c>
      <c r="U16" s="11">
        <f t="shared" si="8"/>
        <v>12</v>
      </c>
      <c r="V16" s="9">
        <v>67.683999999999997</v>
      </c>
      <c r="W16" s="11">
        <f t="shared" si="9"/>
        <v>12</v>
      </c>
      <c r="X16" s="13">
        <v>66.703999999999994</v>
      </c>
      <c r="Y16" s="11">
        <f t="shared" si="10"/>
        <v>12</v>
      </c>
      <c r="Z16" s="13">
        <v>67.808000000000007</v>
      </c>
      <c r="AA16" s="11">
        <f t="shared" si="11"/>
        <v>12</v>
      </c>
      <c r="AB16" s="65">
        <f t="shared" si="12"/>
        <v>65.509083333333322</v>
      </c>
      <c r="AC16" s="8"/>
    </row>
    <row r="17" spans="1:29" ht="27.75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ref="AB17:AB27" si="13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3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3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3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3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3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3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3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3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3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3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55.986987499999998</v>
      </c>
      <c r="E30" s="80">
        <f ca="1">RANK(D30,$D31:$O31,1)</f>
        <v>2</v>
      </c>
      <c r="F30" s="79">
        <f ca="1">AVERAGEIF(OFFSET(F5,0,0,$C30), "&gt;25")</f>
        <v>56.243624999999994</v>
      </c>
      <c r="G30" s="80">
        <f ca="1">RANK(F30,$D31:$O31,1)</f>
        <v>4</v>
      </c>
      <c r="H30" s="81">
        <f ca="1">AVERAGEIF(OFFSET(H5,0,0,$C30), "&gt;25")</f>
        <v>55.957749999999997</v>
      </c>
      <c r="I30" s="80">
        <f ca="1">RANK(H30,$D31:$O31,1)</f>
        <v>1</v>
      </c>
      <c r="J30" s="79">
        <f ca="1">AVERAGEIF(OFFSET(J5,0,0,$C30), "&gt;25")</f>
        <v>56.666749999999993</v>
      </c>
      <c r="K30" s="80">
        <f ca="1">RANK(J30,$D31:$O31,1)</f>
        <v>6</v>
      </c>
      <c r="L30" s="81">
        <f ca="1">AVERAGEIF(OFFSET(L5,0,0,$C30), "&gt;25")</f>
        <v>56.026375000000002</v>
      </c>
      <c r="M30" s="80">
        <f ca="1">RANK(L30,$D31:$O31,1)</f>
        <v>3</v>
      </c>
      <c r="N30" s="79">
        <f ca="1">AVERAGEIF(OFFSET(N5,0,0,$C30), "&gt;25")</f>
        <v>56.449249999999999</v>
      </c>
      <c r="O30" s="80">
        <f ca="1">RANK(N30,$D31:$O31,1)</f>
        <v>5</v>
      </c>
      <c r="P30" s="81">
        <f ca="1">AVERAGEIF(OFFSET(P5,0,0,$C30), "&gt;25")</f>
        <v>58.418500000000002</v>
      </c>
      <c r="Q30" s="80">
        <f ca="1">RANK(P30,$D31:$O31,1)</f>
        <v>9</v>
      </c>
      <c r="R30" s="79">
        <f ca="1">AVERAGEIF(OFFSET(R5,0,0,$C30), "&gt;25")</f>
        <v>61.030000000000008</v>
      </c>
      <c r="S30" s="80">
        <f ca="1">RANK(R30,$D31:$O31,1)</f>
        <v>12</v>
      </c>
      <c r="T30" s="81">
        <f ca="1">AVERAGEIF(OFFSET(T5,0,0,$C30), "&gt;25")</f>
        <v>58.359124999999999</v>
      </c>
      <c r="U30" s="80">
        <f ca="1">RANK(T30,$D31:$O31,1)</f>
        <v>8</v>
      </c>
      <c r="V30" s="79">
        <f ca="1">AVERAGEIF(OFFSET(V5,0,0,$C30), "&gt;25")</f>
        <v>58.784999999999989</v>
      </c>
      <c r="W30" s="80">
        <f ca="1">RANK(V30,$D31:$O31,1)</f>
        <v>10</v>
      </c>
      <c r="X30" s="79">
        <f ca="1">AVERAGEIF(OFFSET(X5,0,0,$C30), "&gt;25")</f>
        <v>59.849125000000001</v>
      </c>
      <c r="Y30" s="80">
        <f ca="1">RANK(X30,$D31:$O31,1)</f>
        <v>11</v>
      </c>
      <c r="Z30" s="79">
        <f ca="1">AVERAGEIF(OFFSET(Z5,0,0,$C30), "&gt;25")</f>
        <v>57.680624999999999</v>
      </c>
      <c r="AA30" s="80">
        <f ca="1">RANK(Z30,$D31:$O31,1)</f>
        <v>7</v>
      </c>
      <c r="AB30" s="82">
        <f>AVERAGEIF(AB5:AB29, "&gt;25")</f>
        <v>58.721117361111112</v>
      </c>
    </row>
    <row r="31" spans="1:29" ht="30" customHeight="1" x14ac:dyDescent="0.2">
      <c r="A31" s="8"/>
      <c r="D31" s="83">
        <f ca="1">OFFSET($D$30,0,(COLUMN()-4)*2 )</f>
        <v>55.986987499999998</v>
      </c>
      <c r="E31" s="83">
        <f t="shared" ref="E31:O31" ca="1" si="14">OFFSET($D$30,0,(COLUMN()-4)*2 )</f>
        <v>56.243624999999994</v>
      </c>
      <c r="F31" s="83">
        <f t="shared" ca="1" si="14"/>
        <v>55.957749999999997</v>
      </c>
      <c r="G31" s="83">
        <f t="shared" ca="1" si="14"/>
        <v>56.666749999999993</v>
      </c>
      <c r="H31" s="83">
        <f t="shared" ca="1" si="14"/>
        <v>56.026375000000002</v>
      </c>
      <c r="I31" s="83">
        <f t="shared" ca="1" si="14"/>
        <v>56.449249999999999</v>
      </c>
      <c r="J31" s="83">
        <f t="shared" ca="1" si="14"/>
        <v>58.418500000000002</v>
      </c>
      <c r="K31" s="83">
        <f t="shared" ca="1" si="14"/>
        <v>61.030000000000008</v>
      </c>
      <c r="L31" s="83">
        <f t="shared" ca="1" si="14"/>
        <v>58.359124999999999</v>
      </c>
      <c r="M31" s="83">
        <f t="shared" ca="1" si="14"/>
        <v>58.784999999999989</v>
      </c>
      <c r="N31" s="83">
        <f t="shared" ca="1" si="14"/>
        <v>59.849125000000001</v>
      </c>
      <c r="O31" s="83">
        <f t="shared" ca="1" si="14"/>
        <v>57.680624999999999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(21)</vt:lpstr>
      <vt:lpstr>01.04 (22)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2019-09-30T19:48:24Z</dcterms:modified>
</cp:coreProperties>
</file>