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8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2121 (7)" sheetId="19" r:id="rId10"/>
    <sheet name="Лист2" sheetId="13" r:id="rId11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28" i="14" l="1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9" i="14"/>
  <c r="L39" i="14"/>
  <c r="L32" i="14"/>
  <c r="L28" i="14"/>
  <c r="L16" i="14"/>
  <c r="L13" i="14"/>
  <c r="L6" i="14"/>
  <c r="L20" i="14"/>
  <c r="L27" i="14"/>
  <c r="L35" i="14"/>
  <c r="L30" i="14"/>
  <c r="L9" i="14"/>
  <c r="C31" i="19"/>
  <c r="O30" i="19" s="1"/>
  <c r="P30" i="19"/>
  <c r="L30" i="19"/>
  <c r="P29" i="19"/>
  <c r="L29" i="19"/>
  <c r="P28" i="19"/>
  <c r="L28" i="19"/>
  <c r="P27" i="19"/>
  <c r="L27" i="19"/>
  <c r="P26" i="19"/>
  <c r="L26" i="19"/>
  <c r="P25" i="19"/>
  <c r="L25" i="19"/>
  <c r="P24" i="19"/>
  <c r="L24" i="19"/>
  <c r="P23" i="19"/>
  <c r="L23" i="19"/>
  <c r="P22" i="19"/>
  <c r="L22" i="19"/>
  <c r="P21" i="19"/>
  <c r="L21" i="19"/>
  <c r="P20" i="19"/>
  <c r="L20" i="19"/>
  <c r="P19" i="19"/>
  <c r="L19" i="19"/>
  <c r="P18" i="19"/>
  <c r="L18" i="19"/>
  <c r="P17" i="19"/>
  <c r="L17" i="19"/>
  <c r="P16" i="19"/>
  <c r="L16" i="19"/>
  <c r="K16" i="19"/>
  <c r="P15" i="19"/>
  <c r="O15" i="19"/>
  <c r="L15" i="19"/>
  <c r="K15" i="19"/>
  <c r="P14" i="19"/>
  <c r="O14" i="19"/>
  <c r="L14" i="19"/>
  <c r="K14" i="19"/>
  <c r="P13" i="19"/>
  <c r="O13" i="19"/>
  <c r="L13" i="19"/>
  <c r="K13" i="19"/>
  <c r="P12" i="19"/>
  <c r="O12" i="19"/>
  <c r="L12" i="19"/>
  <c r="K12" i="19"/>
  <c r="P11" i="19"/>
  <c r="O11" i="19"/>
  <c r="L11" i="19"/>
  <c r="K11" i="19"/>
  <c r="P10" i="19"/>
  <c r="O10" i="19"/>
  <c r="L10" i="19"/>
  <c r="K10" i="19"/>
  <c r="P9" i="19"/>
  <c r="O9" i="19"/>
  <c r="L9" i="19"/>
  <c r="K9" i="19"/>
  <c r="P8" i="19"/>
  <c r="O8" i="19"/>
  <c r="L8" i="19"/>
  <c r="K8" i="19"/>
  <c r="P7" i="19"/>
  <c r="O7" i="19"/>
  <c r="L7" i="19"/>
  <c r="K7" i="19"/>
  <c r="P6" i="19"/>
  <c r="O6" i="19"/>
  <c r="L6" i="19"/>
  <c r="K6" i="19"/>
  <c r="S6" i="19" l="1"/>
  <c r="A6" i="19" s="1"/>
  <c r="S7" i="19"/>
  <c r="S8" i="19"/>
  <c r="A8" i="19" s="1"/>
  <c r="S9" i="19"/>
  <c r="S10" i="19"/>
  <c r="A10" i="19" s="1"/>
  <c r="S11" i="19"/>
  <c r="S12" i="19"/>
  <c r="A12" i="19" s="1"/>
  <c r="S13" i="19"/>
  <c r="S14" i="19"/>
  <c r="A14" i="19" s="1"/>
  <c r="S15" i="19"/>
  <c r="O16" i="19"/>
  <c r="S16" i="19" s="1"/>
  <c r="A16" i="19" s="1"/>
  <c r="K17" i="19"/>
  <c r="O17" i="19"/>
  <c r="K18" i="19"/>
  <c r="O18" i="19"/>
  <c r="K19" i="19"/>
  <c r="O19" i="19"/>
  <c r="K20" i="19"/>
  <c r="O20" i="19"/>
  <c r="K21" i="19"/>
  <c r="O21" i="19"/>
  <c r="K22" i="19"/>
  <c r="O22" i="19"/>
  <c r="K23" i="19"/>
  <c r="O23" i="19"/>
  <c r="K24" i="19"/>
  <c r="O24" i="19"/>
  <c r="K25" i="19"/>
  <c r="O25" i="19"/>
  <c r="K26" i="19"/>
  <c r="O26" i="19"/>
  <c r="K27" i="19"/>
  <c r="O27" i="19"/>
  <c r="K28" i="19"/>
  <c r="O28" i="19"/>
  <c r="K29" i="19"/>
  <c r="O29" i="19"/>
  <c r="K30" i="19"/>
  <c r="S30" i="19" s="1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A30" i="19" l="1"/>
  <c r="A15" i="19"/>
  <c r="A13" i="19"/>
  <c r="A11" i="19"/>
  <c r="A9" i="19"/>
  <c r="A7" i="19"/>
  <c r="S29" i="19"/>
  <c r="A29" i="19" s="1"/>
  <c r="S28" i="19"/>
  <c r="A28" i="19" s="1"/>
  <c r="S27" i="19"/>
  <c r="A27" i="19" s="1"/>
  <c r="S26" i="19"/>
  <c r="A26" i="19" s="1"/>
  <c r="S25" i="19"/>
  <c r="A25" i="19" s="1"/>
  <c r="S24" i="19"/>
  <c r="A24" i="19" s="1"/>
  <c r="S23" i="19"/>
  <c r="A23" i="19" s="1"/>
  <c r="S22" i="19"/>
  <c r="A22" i="19" s="1"/>
  <c r="S21" i="19"/>
  <c r="A21" i="19" s="1"/>
  <c r="S20" i="19"/>
  <c r="A20" i="19" s="1"/>
  <c r="S19" i="19"/>
  <c r="A19" i="19" s="1"/>
  <c r="S18" i="19"/>
  <c r="A18" i="19" s="1"/>
  <c r="S17" i="19"/>
  <c r="A17" i="19" s="1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S16" i="18" l="1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3" i="15" s="1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0" i="14"/>
  <c r="L10" i="14"/>
  <c r="P12" i="14"/>
  <c r="L12" i="14"/>
  <c r="P23" i="14"/>
  <c r="L23" i="14"/>
  <c r="P17" i="14"/>
  <c r="L17" i="14"/>
  <c r="P11" i="14"/>
  <c r="L11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O38" i="14" l="1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1" i="14"/>
  <c r="O11" i="14"/>
  <c r="K9" i="14"/>
  <c r="O9" i="14"/>
  <c r="K17" i="14"/>
  <c r="O17" i="14"/>
  <c r="K23" i="14"/>
  <c r="O23" i="14"/>
  <c r="K12" i="14"/>
  <c r="O12" i="14"/>
  <c r="K10" i="14"/>
  <c r="O10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0" i="14"/>
  <c r="S12" i="14"/>
  <c r="S23" i="14"/>
  <c r="S17" i="14"/>
  <c r="S9" i="14"/>
  <c r="S11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12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<sst xmlns="http://schemas.openxmlformats.org/spreadsheetml/2006/main" count="626" uniqueCount="172">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</sst>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6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4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9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AI19" sqref="AI1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1" t="s">
        <v>0</v>
      </c>
      <c r="B1" s="151"/>
      <c r="C1" s="151"/>
      <c r="D1" s="151"/>
      <c r="E1"/>
      <c r="F1" s="150" t="s">
        <v>1</v>
      </c>
      <c r="G1" s="150"/>
      <c r="H1" s="150"/>
      <c r="I1" s="150"/>
      <c r="J1"/>
      <c r="K1" s="150" t="s">
        <v>2</v>
      </c>
      <c r="L1" s="150"/>
      <c r="M1" s="150"/>
      <c r="N1" s="150"/>
      <c r="O1"/>
      <c r="P1" s="151" t="s">
        <v>3</v>
      </c>
      <c r="Q1" s="151"/>
      <c r="R1" s="151"/>
      <c r="S1" s="151"/>
      <c r="T1"/>
      <c r="U1" s="150" t="s">
        <v>4</v>
      </c>
      <c r="V1" s="150"/>
      <c r="W1" s="150"/>
      <c r="X1" s="150"/>
      <c r="Y1"/>
      <c r="Z1" s="150" t="s">
        <v>5</v>
      </c>
      <c r="AA1" s="150"/>
      <c r="AB1" s="150"/>
      <c r="AC1" s="150"/>
      <c r="AD1"/>
      <c r="AE1" s="144" t="s">
        <v>6</v>
      </c>
      <c r="AF1" s="144"/>
      <c r="AG1" s="144"/>
      <c r="AH1" s="144"/>
      <c r="AI1"/>
      <c r="AJ1" s="144" t="s">
        <v>7</v>
      </c>
      <c r="AK1" s="144"/>
      <c r="AL1" s="144"/>
      <c r="AM1" s="144"/>
      <c r="AN1"/>
      <c r="AO1" s="144" t="s">
        <v>8</v>
      </c>
      <c r="AP1" s="144"/>
      <c r="AQ1" s="144"/>
      <c r="AR1" s="144"/>
      <c r="AS1"/>
      <c r="AT1" s="144" t="s">
        <v>9</v>
      </c>
      <c r="AU1" s="144"/>
      <c r="AV1" s="144"/>
      <c r="AW1" s="144"/>
      <c r="AY1" s="144" t="s">
        <v>10</v>
      </c>
      <c r="AZ1" s="144"/>
      <c r="BA1" s="144"/>
      <c r="BB1" s="144"/>
      <c r="BD1" s="144" t="s">
        <v>10</v>
      </c>
      <c r="BE1" s="144"/>
      <c r="BF1" s="144"/>
      <c r="BG1" s="144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5" t="s">
        <v>14</v>
      </c>
      <c r="B16" s="146"/>
      <c r="C16" s="146"/>
      <c r="D16" s="146"/>
      <c r="E16" s="146"/>
      <c r="F16" s="146"/>
      <c r="G16" s="147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8" t="s">
        <v>15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9" t="s">
        <v>16</v>
      </c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10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53" t="s">
        <v>52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52">
        <v>1</v>
      </c>
      <c r="L4" s="152"/>
      <c r="M4" s="152"/>
      <c r="N4" s="152"/>
      <c r="O4" s="152">
        <v>2</v>
      </c>
      <c r="P4" s="152"/>
      <c r="Q4" s="152"/>
      <c r="R4" s="152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40">
    <cfRule type="expression" dxfId="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81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52">
        <v>1</v>
      </c>
      <c r="L4" s="152"/>
      <c r="M4" s="152"/>
      <c r="N4" s="152"/>
      <c r="O4" s="152">
        <v>2</v>
      </c>
      <c r="P4" s="152"/>
      <c r="Q4" s="152"/>
      <c r="R4" s="152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2">
    <cfRule type="expression" dxfId="7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117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52">
        <v>1</v>
      </c>
      <c r="L4" s="152"/>
      <c r="M4" s="152"/>
      <c r="N4" s="152"/>
      <c r="O4" s="152">
        <v>2</v>
      </c>
      <c r="P4" s="152"/>
      <c r="Q4" s="152"/>
      <c r="R4" s="152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38" ca="1" si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1"/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8">
    <cfRule type="expression" dxfId="6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118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52">
        <v>1</v>
      </c>
      <c r="L4" s="152"/>
      <c r="M4" s="152"/>
      <c r="N4" s="152"/>
      <c r="O4" s="152">
        <v>2</v>
      </c>
      <c r="P4" s="152"/>
      <c r="Q4" s="152"/>
      <c r="R4" s="152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RANK(S6,S$6:OFFSET(S$6,0,0,COUNTA(B$6:B$40)))</f>
        <v>1</v>
      </c>
      <c r="B6" s="115" t="s">
        <v>97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90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94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71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88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103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89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95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82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120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70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119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108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75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122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121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123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124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125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126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127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52">
        <v>1</v>
      </c>
      <c r="L4" s="152"/>
      <c r="M4" s="152"/>
      <c r="N4" s="152"/>
      <c r="O4" s="152">
        <v>2</v>
      </c>
      <c r="P4" s="152"/>
      <c r="Q4" s="152"/>
      <c r="R4" s="152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RANK(S6,S$6:OFFSET(S$6,0,0,COUNTA(B$6:B$40)))</f>
        <v>1</v>
      </c>
      <c r="B6" s="130" t="s">
        <v>61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94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88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130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89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108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55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59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95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97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131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103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91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70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86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75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129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128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9" zoomScale="80" zoomScaleNormal="80" workbookViewId="0">
      <selection activeCell="B37" sqref="B3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132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52">
        <v>1</v>
      </c>
      <c r="L4" s="152"/>
      <c r="M4" s="152"/>
      <c r="N4" s="152"/>
      <c r="O4" s="152">
        <v>2</v>
      </c>
      <c r="P4" s="152"/>
      <c r="Q4" s="152"/>
      <c r="R4" s="152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RANK(S6,S$6:OFFSET(S$6,0,0,COUNTA(B$6:B$40)))</f>
        <v>1</v>
      </c>
      <c r="B6" s="114" t="s">
        <v>108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140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96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71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54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97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109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82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136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94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135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88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61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89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143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91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122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98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86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119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59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133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142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137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138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134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101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141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139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123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ref="S38:S40" ca="1" si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12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146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52">
        <v>1</v>
      </c>
      <c r="L4" s="152"/>
      <c r="M4" s="152"/>
      <c r="N4" s="152"/>
      <c r="O4" s="152">
        <v>2</v>
      </c>
      <c r="P4" s="152"/>
      <c r="Q4" s="152"/>
      <c r="R4" s="152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6.5" thickBot="1">
      <c r="A6" s="31">
        <f ca="1">RANK(S6,S$6:OFFSET(S$6,0,0,COUNTA(B$6:B$40)))</f>
        <v>1</v>
      </c>
      <c r="B6" s="114" t="s">
        <v>136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59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94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89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97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54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55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82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147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135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91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119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61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71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85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86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88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154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155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131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137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149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70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145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156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148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144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151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150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128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152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153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ref="S38:S40" ca="1" si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abSelected="1" zoomScale="80" zoomScaleNormal="80" workbookViewId="0">
      <selection activeCell="P19" sqref="P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157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52">
        <v>1</v>
      </c>
      <c r="L4" s="152"/>
      <c r="M4" s="152"/>
      <c r="N4" s="152"/>
      <c r="O4" s="152">
        <v>2</v>
      </c>
      <c r="P4" s="152"/>
      <c r="Q4" s="152"/>
      <c r="R4" s="152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 hidden="1">
      <c r="A6" s="31">
        <f ca="1">RANK(S6,S$6:OFFSET(S$6,0,0,COUNTA(B$6:B$40)))</f>
        <v>1</v>
      </c>
      <c r="B6" s="131" t="s">
        <v>164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166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165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>
      <c r="A9" s="40">
        <v>1</v>
      </c>
      <c r="B9" s="47" t="s">
        <v>82</v>
      </c>
      <c r="C9" s="33">
        <v>7.5</v>
      </c>
      <c r="D9" s="42">
        <v>2</v>
      </c>
      <c r="E9" s="43">
        <v>3</v>
      </c>
      <c r="F9" s="44">
        <v>1</v>
      </c>
      <c r="G9" s="45">
        <v>2</v>
      </c>
      <c r="H9" s="46">
        <v>10</v>
      </c>
      <c r="I9" s="43">
        <v>3</v>
      </c>
      <c r="J9" s="95"/>
      <c r="K9" s="89">
        <f ca="1">OFFSET(Очки!$A$2,F9,D9+OFFSET(Очки!$A$18,0,$C$41-1)-1)</f>
        <v>11.5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OFFSET(Очки!$A$2,I9,G9+OFFSET(Очки!$A$18,0,$C$41-1)-1)</f>
        <v>9.5</v>
      </c>
      <c r="P9" s="39">
        <f ca="1">IF(I9&lt;H9,OFFSET(Очки!$A$20,2+H9-I9,IF(G9=1,13-H9,10+G9)),0)</f>
        <v>4.9000000000000004</v>
      </c>
      <c r="Q9" s="39"/>
      <c r="R9" s="90"/>
      <c r="S9" s="102">
        <f ca="1">SUM(J9:R9)</f>
        <v>27.299999999999997</v>
      </c>
    </row>
    <row r="10" spans="1:19" ht="15.75">
      <c r="A10" s="40">
        <v>2</v>
      </c>
      <c r="B10" s="47" t="s">
        <v>135</v>
      </c>
      <c r="C10" s="33" t="s">
        <v>43</v>
      </c>
      <c r="D10" s="42">
        <v>1</v>
      </c>
      <c r="E10" s="43">
        <v>5</v>
      </c>
      <c r="F10" s="44">
        <v>5</v>
      </c>
      <c r="G10" s="45">
        <v>1</v>
      </c>
      <c r="H10" s="46">
        <v>10</v>
      </c>
      <c r="I10" s="43">
        <v>9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39">
        <v>1.5</v>
      </c>
      <c r="N10" s="92"/>
      <c r="O10" s="89">
        <f ca="1">OFFSET(Очки!$A$2,I10,G10+OFFSET(Очки!$A$18,0,$C$41-1)-1)</f>
        <v>11</v>
      </c>
      <c r="P10" s="39">
        <f ca="1">IF(I10&lt;H10,OFFSET(Очки!$A$20,2+H10-I10,IF(G10=1,13-H10,10+G10)),0)</f>
        <v>1.2</v>
      </c>
      <c r="Q10" s="39"/>
      <c r="R10" s="90"/>
      <c r="S10" s="102">
        <f ca="1">SUM(J10:R10)</f>
        <v>26.7</v>
      </c>
    </row>
    <row r="11" spans="1:19" ht="15.75">
      <c r="A11" s="40">
        <v>3</v>
      </c>
      <c r="B11" s="47" t="s">
        <v>88</v>
      </c>
      <c r="C11" s="33" t="s">
        <v>43</v>
      </c>
      <c r="D11" s="42">
        <v>2</v>
      </c>
      <c r="E11" s="43">
        <v>6</v>
      </c>
      <c r="F11" s="44">
        <v>3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OFFSET(Очки!$A$2,F11,D11+OFFSET(Очки!$A$18,0,$C$41-1)-1)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OFFSET(Очки!$A$2,I11,G11+OFFSET(Очки!$A$18,0,$C$41-1)-1)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ca="1">SUM(J11:R11)</f>
        <v>26.5</v>
      </c>
    </row>
    <row r="12" spans="1:19" ht="15.75" hidden="1">
      <c r="A12" s="40">
        <f ca="1">RANK(S12,S$6:OFFSET(S$6,0,0,COUNTA(B$6:B$40)))</f>
        <v>4</v>
      </c>
      <c r="B12" s="47" t="s">
        <v>167</v>
      </c>
      <c r="C12" s="33" t="s">
        <v>43</v>
      </c>
      <c r="D12" s="42">
        <v>1</v>
      </c>
      <c r="E12" s="43">
        <v>11</v>
      </c>
      <c r="F12" s="44">
        <v>4</v>
      </c>
      <c r="G12" s="45">
        <v>1</v>
      </c>
      <c r="H12" s="46">
        <v>12</v>
      </c>
      <c r="I12" s="43">
        <v>12</v>
      </c>
      <c r="J12" s="95">
        <v>2</v>
      </c>
      <c r="K12" s="89">
        <f ca="1">OFFSET(Очки!$A$2,F12,D12+OFFSET(Очки!$A$18,0,$C$41-1)-1)</f>
        <v>14</v>
      </c>
      <c r="L12" s="39">
        <f ca="1">IF(F12&lt;E12,OFFSET(Очки!$A$20,2+E12-F12,IF(D12=1,13-E12,10+D12)),0)</f>
        <v>7.9</v>
      </c>
      <c r="M12" s="39">
        <v>2.5</v>
      </c>
      <c r="N12" s="92"/>
      <c r="O12" s="89">
        <f ca="1">OFFSET(Очки!$A$2,I12,G12+OFFSET(Очки!$A$18,0,$C$41-1)-1)</f>
        <v>0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ca="1">SUM(J12:R12)</f>
        <v>28.9</v>
      </c>
    </row>
    <row r="13" spans="1:19" ht="15.75">
      <c r="A13" s="40">
        <v>4</v>
      </c>
      <c r="B13" s="48" t="s">
        <v>54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26.3</v>
      </c>
    </row>
    <row r="14" spans="1:19" ht="15.75">
      <c r="A14" s="40">
        <v>5</v>
      </c>
      <c r="B14" s="47" t="s">
        <v>94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ca="1">SUM(J14:R14)</f>
        <v>25.2</v>
      </c>
    </row>
    <row r="15" spans="1:19" ht="15.75">
      <c r="A15" s="40">
        <v>6</v>
      </c>
      <c r="B15" s="47" t="s">
        <v>89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22.5</v>
      </c>
    </row>
    <row r="16" spans="1:19" ht="15.75">
      <c r="A16" s="40">
        <v>7</v>
      </c>
      <c r="B16" s="32" t="s">
        <v>91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ca="1">SUM(J16:R16)</f>
        <v>22.2</v>
      </c>
    </row>
    <row r="17" spans="1:19" ht="15.75">
      <c r="A17" s="40">
        <v>8</v>
      </c>
      <c r="B17" s="47" t="s">
        <v>61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22</v>
      </c>
    </row>
    <row r="18" spans="1:19" ht="15.75">
      <c r="A18" s="40">
        <v>9</v>
      </c>
      <c r="B18" s="47" t="s">
        <v>136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ca="1">SUM(J18:R18)</f>
        <v>21.2</v>
      </c>
    </row>
    <row r="19" spans="1:19" ht="15.75">
      <c r="A19" s="40">
        <v>10</v>
      </c>
      <c r="B19" s="47" t="s">
        <v>97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20.5</v>
      </c>
    </row>
    <row r="20" spans="1:19" ht="15.75">
      <c r="A20" s="40">
        <v>11</v>
      </c>
      <c r="B20" s="47" t="s">
        <v>119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18</v>
      </c>
    </row>
    <row r="21" spans="1:19" ht="15.75">
      <c r="A21" s="40">
        <v>12</v>
      </c>
      <c r="B21" s="47" t="s">
        <v>101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ca="1">SUM(J21:R21)</f>
        <v>16.899999999999999</v>
      </c>
    </row>
    <row r="22" spans="1:19" ht="15.75">
      <c r="A22" s="40">
        <v>13</v>
      </c>
      <c r="B22" s="47" t="s">
        <v>145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16</v>
      </c>
    </row>
    <row r="23" spans="1:19" ht="15.75">
      <c r="A23" s="40">
        <v>14</v>
      </c>
      <c r="B23" s="47" t="s">
        <v>169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ca="1">SUM(J23:R23)</f>
        <v>13.8</v>
      </c>
    </row>
    <row r="24" spans="1:19" ht="15.75">
      <c r="A24" s="40">
        <v>15</v>
      </c>
      <c r="B24" s="47" t="s">
        <v>86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ca="1">SUM(J24:R24)</f>
        <v>13.5</v>
      </c>
    </row>
    <row r="25" spans="1:19" ht="15.75">
      <c r="A25" s="40">
        <v>16</v>
      </c>
      <c r="B25" s="47" t="s">
        <v>98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12.7</v>
      </c>
    </row>
    <row r="26" spans="1:19" ht="15.75">
      <c r="A26" s="40">
        <v>17</v>
      </c>
      <c r="B26" s="47" t="s">
        <v>162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ca="1">SUM(J26:R26)</f>
        <v>12.2</v>
      </c>
    </row>
    <row r="27" spans="1:19" ht="15.75">
      <c r="A27" s="40">
        <v>18</v>
      </c>
      <c r="B27" s="47" t="s">
        <v>163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ca="1">SUM(J27:R27)</f>
        <v>11.9</v>
      </c>
    </row>
    <row r="28" spans="1:19" ht="15.75">
      <c r="A28" s="40">
        <v>19</v>
      </c>
      <c r="B28" s="41" t="s">
        <v>71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ca="1">SUM(J28:R28)</f>
        <v>10.7</v>
      </c>
    </row>
    <row r="29" spans="1:19" ht="15.75">
      <c r="A29" s="40">
        <v>20</v>
      </c>
      <c r="B29" s="48" t="s">
        <v>158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ca="1">SUM(J29:R29)</f>
        <v>7.5</v>
      </c>
    </row>
    <row r="30" spans="1:19" ht="15.75">
      <c r="A30" s="40">
        <v>21</v>
      </c>
      <c r="B30" s="47" t="s">
        <v>90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5.7</v>
      </c>
    </row>
    <row r="31" spans="1:19" ht="15.75">
      <c r="A31" s="40">
        <v>22</v>
      </c>
      <c r="B31" s="47" t="s">
        <v>75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5.2</v>
      </c>
    </row>
    <row r="32" spans="1:19" ht="15.75">
      <c r="A32" s="40">
        <v>23</v>
      </c>
      <c r="B32" s="47" t="s">
        <v>170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ca="1">SUM(J32:R32)</f>
        <v>5</v>
      </c>
    </row>
    <row r="33" spans="1:19" ht="15.75">
      <c r="A33" s="40">
        <v>24</v>
      </c>
      <c r="B33" s="48" t="s">
        <v>160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4.5</v>
      </c>
    </row>
    <row r="34" spans="1:19" ht="15.75">
      <c r="A34" s="40">
        <v>24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4.5</v>
      </c>
    </row>
    <row r="35" spans="1:19" ht="15.75">
      <c r="A35" s="40">
        <v>26</v>
      </c>
      <c r="B35" s="32" t="s">
        <v>171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3.5</v>
      </c>
    </row>
    <row r="36" spans="1:19" ht="15.75">
      <c r="A36" s="40">
        <v>27</v>
      </c>
      <c r="B36" s="47" t="s">
        <v>154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ca="1">SUM(J36:R36)</f>
        <v>3</v>
      </c>
    </row>
    <row r="37" spans="1:19" ht="15.75">
      <c r="A37" s="40">
        <v>28</v>
      </c>
      <c r="B37" s="47" t="s">
        <v>161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1</v>
      </c>
    </row>
    <row r="38" spans="1:19" ht="15.75">
      <c r="A38" s="40">
        <v>29</v>
      </c>
      <c r="B38" s="48" t="s">
        <v>168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>
      <c r="A39" s="40">
        <v>30</v>
      </c>
      <c r="B39" s="47" t="s">
        <v>141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ca="1">SUM(J39:R39)</f>
        <v>-1.5</v>
      </c>
    </row>
    <row r="40" spans="1:19" ht="16.5" thickBot="1">
      <c r="A40" s="40">
        <v>31</v>
      </c>
      <c r="B40" s="53" t="s">
        <v>159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ca="1">SUM(J40:R40)</f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9:S40">
    <sortCondition descending="1" ref="S9:S40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48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52">
        <v>1</v>
      </c>
      <c r="L4" s="152"/>
      <c r="M4" s="152"/>
      <c r="N4" s="152"/>
      <c r="O4" s="152">
        <v>2</v>
      </c>
      <c r="P4" s="152"/>
      <c r="Q4" s="152"/>
      <c r="R4" s="152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12121 (7)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Красовська Вікторія</cp:lastModifiedBy>
  <cp:revision>13</cp:revision>
  <cp:lastPrinted>2018-06-12T20:28:08Z</cp:lastPrinted>
  <dcterms:created xsi:type="dcterms:W3CDTF">2006-09-16T00:00:00Z</dcterms:created>
  <dcterms:modified xsi:type="dcterms:W3CDTF">2018-06-12T21:46:03Z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