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485" tabRatio="753" firstSheet="6" activeTab="12"/>
  </bookViews>
  <sheets>
    <sheet name="Общие результаты" sheetId="4" r:id="rId1"/>
    <sheet name="Пикулин Паша" sheetId="27" r:id="rId2"/>
    <sheet name="Паненко Женя" sheetId="32" r:id="rId3"/>
    <sheet name="Петушков Андрей" sheetId="34" r:id="rId4"/>
    <sheet name="Толоченко Саша" sheetId="33" r:id="rId5"/>
    <sheet name="Звягин Григорий" sheetId="29" r:id="rId6"/>
    <sheet name="Юрченко Вова" sheetId="35" r:id="rId7"/>
    <sheet name="Фортуна Таня" sheetId="36" r:id="rId8"/>
    <sheet name="Загорулько Иван" sheetId="31" r:id="rId9"/>
    <sheet name="Литвиненко Олег" sheetId="28" r:id="rId10"/>
    <sheet name="Новицкий Саша" sheetId="30" r:id="rId11"/>
    <sheet name="Новиков Герман" sheetId="26" r:id="rId12"/>
    <sheet name="Стоцкий Андрей" sheetId="5" r:id="rId13"/>
  </sheets>
  <calcPr calcId="145621"/>
</workbook>
</file>

<file path=xl/calcChain.xml><?xml version="1.0" encoding="utf-8"?>
<calcChain xmlns="http://schemas.openxmlformats.org/spreadsheetml/2006/main">
  <c r="E8" i="29" l="1"/>
  <c r="F10" i="26"/>
  <c r="E10" i="26"/>
  <c r="F9" i="29"/>
  <c r="E9" i="29"/>
  <c r="D10" i="31"/>
  <c r="M8" i="4" l="1"/>
  <c r="M7" i="4"/>
  <c r="J10" i="30"/>
  <c r="J9" i="30"/>
  <c r="J8" i="30"/>
  <c r="J10" i="31"/>
  <c r="J9" i="31"/>
  <c r="J8" i="31"/>
  <c r="J10" i="29"/>
  <c r="J9" i="29"/>
  <c r="J8" i="29"/>
  <c r="J10" i="28"/>
  <c r="J9" i="28"/>
  <c r="J8" i="28"/>
  <c r="J10" i="34"/>
  <c r="J9" i="34"/>
  <c r="J8" i="34"/>
  <c r="J10" i="35"/>
  <c r="J9" i="35"/>
  <c r="J8" i="35"/>
  <c r="J10" i="33"/>
  <c r="J9" i="33"/>
  <c r="J8" i="33"/>
  <c r="J10" i="27"/>
  <c r="J9" i="27"/>
  <c r="J8" i="27"/>
  <c r="J10" i="36"/>
  <c r="J9" i="36"/>
  <c r="J8" i="36"/>
  <c r="J10" i="32"/>
  <c r="J9" i="32"/>
  <c r="J8" i="32"/>
  <c r="J10" i="5"/>
  <c r="J9" i="5"/>
  <c r="J10" i="26"/>
  <c r="J9" i="26"/>
  <c r="J8" i="26"/>
  <c r="J8" i="5"/>
  <c r="G15" i="4" l="1"/>
  <c r="I15" i="4" s="1"/>
  <c r="D13" i="36"/>
  <c r="C13" i="36"/>
  <c r="B13" i="36"/>
  <c r="F11" i="36"/>
  <c r="F10" i="36"/>
  <c r="E10" i="36"/>
  <c r="D10" i="36"/>
  <c r="F9" i="36"/>
  <c r="E9" i="36"/>
  <c r="D9" i="36"/>
  <c r="F8" i="36"/>
  <c r="E8" i="36"/>
  <c r="D8" i="36"/>
  <c r="D13" i="35"/>
  <c r="C13" i="35"/>
  <c r="B13" i="35"/>
  <c r="F11" i="35"/>
  <c r="F10" i="35"/>
  <c r="E10" i="35"/>
  <c r="D10" i="35"/>
  <c r="F9" i="35"/>
  <c r="E9" i="35"/>
  <c r="D9" i="35"/>
  <c r="F8" i="35"/>
  <c r="E8" i="35"/>
  <c r="D8" i="35"/>
  <c r="D13" i="34"/>
  <c r="C13" i="34"/>
  <c r="B13" i="34"/>
  <c r="F11" i="34"/>
  <c r="F10" i="34"/>
  <c r="E10" i="34"/>
  <c r="D10" i="34"/>
  <c r="F9" i="34"/>
  <c r="E9" i="34"/>
  <c r="D9" i="34"/>
  <c r="F8" i="34"/>
  <c r="E8" i="34"/>
  <c r="D8" i="34"/>
  <c r="D13" i="33"/>
  <c r="C13" i="33"/>
  <c r="B13" i="33"/>
  <c r="F11" i="33"/>
  <c r="F10" i="33"/>
  <c r="E10" i="33"/>
  <c r="D10" i="33"/>
  <c r="F9" i="33"/>
  <c r="E9" i="33"/>
  <c r="D9" i="33"/>
  <c r="F8" i="33"/>
  <c r="E8" i="33"/>
  <c r="D8" i="33"/>
  <c r="D13" i="32"/>
  <c r="C13" i="32"/>
  <c r="B13" i="32"/>
  <c r="F11" i="32"/>
  <c r="F10" i="32"/>
  <c r="E10" i="32"/>
  <c r="D10" i="32"/>
  <c r="F9" i="32"/>
  <c r="E9" i="32"/>
  <c r="D9" i="32"/>
  <c r="F8" i="32"/>
  <c r="E8" i="32"/>
  <c r="D8" i="32"/>
  <c r="D13" i="31"/>
  <c r="C13" i="31"/>
  <c r="B13" i="31"/>
  <c r="F11" i="31"/>
  <c r="F10" i="31"/>
  <c r="E10" i="31"/>
  <c r="F9" i="31"/>
  <c r="E9" i="31"/>
  <c r="D9" i="31"/>
  <c r="F8" i="31"/>
  <c r="E8" i="31"/>
  <c r="D8" i="31"/>
  <c r="D13" i="30"/>
  <c r="C13" i="30"/>
  <c r="B13" i="30"/>
  <c r="F11" i="30"/>
  <c r="F10" i="30"/>
  <c r="E10" i="30"/>
  <c r="D10" i="30"/>
  <c r="F9" i="30"/>
  <c r="E9" i="30"/>
  <c r="D9" i="30"/>
  <c r="F8" i="30"/>
  <c r="E8" i="30"/>
  <c r="D8" i="30"/>
  <c r="D13" i="29"/>
  <c r="C13" i="29"/>
  <c r="B13" i="29"/>
  <c r="F11" i="29"/>
  <c r="F10" i="29"/>
  <c r="E10" i="29"/>
  <c r="D10" i="29"/>
  <c r="D9" i="29"/>
  <c r="F8" i="29"/>
  <c r="D8" i="29"/>
  <c r="D13" i="28"/>
  <c r="C13" i="28"/>
  <c r="B13" i="28"/>
  <c r="F11" i="28"/>
  <c r="F10" i="28"/>
  <c r="E10" i="28"/>
  <c r="D10" i="28"/>
  <c r="F9" i="28"/>
  <c r="E9" i="28"/>
  <c r="D9" i="28"/>
  <c r="F8" i="28"/>
  <c r="E8" i="28"/>
  <c r="D8" i="28"/>
  <c r="D13" i="27"/>
  <c r="C13" i="27"/>
  <c r="B13" i="27"/>
  <c r="F11" i="27"/>
  <c r="F10" i="27"/>
  <c r="E10" i="27"/>
  <c r="D10" i="27"/>
  <c r="F9" i="27"/>
  <c r="E9" i="27"/>
  <c r="D9" i="27"/>
  <c r="F8" i="27"/>
  <c r="E8" i="27"/>
  <c r="D8" i="27"/>
  <c r="C13" i="26"/>
  <c r="B13" i="26"/>
  <c r="F11" i="26"/>
  <c r="D10" i="26"/>
  <c r="F9" i="26"/>
  <c r="E9" i="26"/>
  <c r="D9" i="26"/>
  <c r="F8" i="26"/>
  <c r="E8" i="26"/>
  <c r="D8" i="26"/>
  <c r="E8" i="5"/>
  <c r="E9" i="5"/>
  <c r="E10" i="5"/>
  <c r="H10" i="26" l="1"/>
  <c r="H9" i="26"/>
  <c r="H8" i="26"/>
  <c r="H10" i="30"/>
  <c r="H9" i="30"/>
  <c r="H8" i="30"/>
  <c r="H10" i="28"/>
  <c r="H9" i="28"/>
  <c r="H8" i="28"/>
  <c r="H10" i="31"/>
  <c r="H9" i="31"/>
  <c r="H8" i="31"/>
  <c r="H10" i="36"/>
  <c r="H9" i="36"/>
  <c r="H8" i="36"/>
  <c r="H10" i="35"/>
  <c r="H9" i="35"/>
  <c r="H8" i="35"/>
  <c r="H10" i="29"/>
  <c r="H9" i="29"/>
  <c r="H8" i="29"/>
  <c r="H10" i="33"/>
  <c r="H9" i="33"/>
  <c r="H8" i="33"/>
  <c r="H10" i="34"/>
  <c r="H9" i="34"/>
  <c r="H8" i="34"/>
  <c r="H10" i="32"/>
  <c r="H9" i="32"/>
  <c r="H8" i="32"/>
  <c r="H10" i="27"/>
  <c r="H9" i="27"/>
  <c r="H8" i="27"/>
  <c r="G9" i="4"/>
  <c r="I9" i="4" s="1"/>
  <c r="G13" i="4"/>
  <c r="I13" i="4" s="1"/>
  <c r="G6" i="4"/>
  <c r="I6" i="4" s="1"/>
  <c r="G7" i="4"/>
  <c r="I7" i="4" s="1"/>
  <c r="G8" i="4"/>
  <c r="I8" i="4" s="1"/>
  <c r="G14" i="4"/>
  <c r="I14" i="4" s="1"/>
  <c r="G11" i="4"/>
  <c r="I11" i="4" s="1"/>
  <c r="G16" i="4"/>
  <c r="I16" i="4" s="1"/>
  <c r="G12" i="4"/>
  <c r="I12" i="4" s="1"/>
  <c r="G10" i="4"/>
  <c r="I10" i="4" s="1"/>
  <c r="G17" i="4"/>
  <c r="I17" i="4" s="1"/>
  <c r="H11" i="26" l="1"/>
  <c r="H11" i="30"/>
  <c r="H11" i="28"/>
  <c r="H11" i="31"/>
  <c r="H11" i="36"/>
  <c r="H11" i="35"/>
  <c r="H11" i="29"/>
  <c r="H11" i="33"/>
  <c r="H11" i="34"/>
  <c r="H11" i="32"/>
  <c r="H11" i="27"/>
  <c r="F10" i="5"/>
  <c r="F11" i="5"/>
  <c r="D10" i="5"/>
  <c r="D9" i="5"/>
  <c r="D8" i="5"/>
  <c r="D13" i="5"/>
  <c r="C13" i="5"/>
  <c r="B13" i="5"/>
  <c r="F9" i="5"/>
  <c r="F8" i="5"/>
  <c r="H10" i="5" l="1"/>
  <c r="H8" i="5"/>
  <c r="H9" i="5"/>
  <c r="H11" i="5" l="1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<sst xmlns="http://schemas.openxmlformats.org/spreadsheetml/2006/main" count="276" uniqueCount="93">
  <si>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</si>
  <si>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</si>
  <si>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</si>
  <si>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</si>
  <si>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</si>
  <si>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</si>
  <si>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</si>
  <si>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</si>
  <si>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</si>
  <si>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</si>
  <si>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</si>
  <si>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</si>
  <si>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</si>
  <si>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-</t>
  </si>
  <si>
    <t>1 круг</t>
  </si>
  <si>
    <t>2 круга</t>
  </si>
  <si>
    <t>Пикулин Паша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</si>
  <si>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</si>
  <si>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</si>
  <si>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</si>
  <si>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</si>
  <si>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</si>
  <si>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</si>
  <si>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</si>
  <si>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</si>
  <si>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</si>
  <si>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</si>
  <si>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</si>
  <si>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</si>
  <si>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</si>
  <si>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бонус за вес</t>
  </si>
  <si>
    <t>среднее</t>
  </si>
  <si>
    <t>Вес</t>
  </si>
  <si>
    <t>IRON MAN 2018</t>
  </si>
  <si>
    <t>Фортуна Таня</t>
  </si>
  <si>
    <t>Стоцкий Андрей</t>
  </si>
  <si>
    <t>Загорулько Иван</t>
  </si>
  <si>
    <t>Бонус</t>
  </si>
  <si>
    <t>Итого</t>
  </si>
  <si>
    <t>3 круга</t>
  </si>
  <si>
    <t>4 круга</t>
  </si>
  <si>
    <t>IRON MAN 2 - 2018</t>
  </si>
  <si>
    <t>Конфигурация № 11R</t>
  </si>
  <si>
    <t>Паненко Евгений</t>
  </si>
  <si>
    <t>Юрченко Вова</t>
  </si>
  <si>
    <t>Новиков Герман</t>
  </si>
  <si>
    <t>Петушков Андрей</t>
  </si>
  <si>
    <t>Пикулин Павел</t>
  </si>
  <si>
    <t>Звягин Григорий</t>
  </si>
  <si>
    <t>Новицкий Александр</t>
  </si>
  <si>
    <t>Толоченко Александр</t>
  </si>
  <si>
    <t>Литвиненко Олег</t>
  </si>
  <si>
    <t>Паненко Женя</t>
  </si>
  <si>
    <t>Толоченко Саша</t>
  </si>
  <si>
    <t>Новицкий Саша</t>
  </si>
  <si>
    <t>1:30:22.08</t>
  </si>
  <si>
    <t>17 кругов</t>
  </si>
  <si>
    <t>21 круг</t>
  </si>
  <si>
    <t>14 кругов</t>
  </si>
  <si>
    <t>2:18.11</t>
  </si>
  <si>
    <t>2:35.45</t>
  </si>
  <si>
    <t>компенсация за пит-стоп</t>
  </si>
  <si>
    <t>2:12.66</t>
  </si>
  <si>
    <t>2:17.81</t>
  </si>
  <si>
    <t>2:18.52</t>
  </si>
  <si>
    <t>2:28.62</t>
  </si>
  <si>
    <t>2:23.19</t>
  </si>
  <si>
    <t>2:29.40</t>
  </si>
  <si>
    <t>2:18.67</t>
  </si>
  <si>
    <t>2:31.73</t>
  </si>
  <si>
    <t>коипенсация за пит-стоп</t>
  </si>
  <si>
    <t>2:19.27</t>
  </si>
  <si>
    <t>2:26.11</t>
  </si>
  <si>
    <t>кроссинг</t>
  </si>
  <si>
    <t>2:22.49</t>
  </si>
  <si>
    <t>2:26.40</t>
  </si>
  <si>
    <t>линия пит</t>
  </si>
  <si>
    <t>2:06.75</t>
  </si>
  <si>
    <t>2:24.43</t>
  </si>
  <si>
    <t>компенсация за поломку</t>
  </si>
  <si>
    <t>2:19.03</t>
  </si>
  <si>
    <t>2:20.27</t>
  </si>
  <si>
    <t>2:11.10</t>
  </si>
  <si>
    <t>2:02.74</t>
  </si>
  <si>
    <t>штраф за пит-стоп</t>
  </si>
  <si>
    <t>2:29.76</t>
  </si>
  <si>
    <t>2:26.87</t>
  </si>
  <si>
    <t>2/1</t>
  </si>
  <si>
    <t>2:24.71</t>
  </si>
  <si>
    <t>2:18.72</t>
  </si>
  <si>
    <t>2:53.70</t>
  </si>
  <si>
    <t>5+10+10-8</t>
  </si>
  <si>
    <t>кроссинг+кроссинг+кроссинг-компенсация за пит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</si>
</sst>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2" fontId="1" fillId="0" borderId="3" xfId="1" applyNumberFormat="1" applyFill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164" fontId="1" fillId="0" borderId="6" xfId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2" fontId="1" fillId="0" borderId="6" xfId="1" applyNumberFormat="1" applyFill="1" applyBorder="1" applyAlignment="1">
      <alignment horizontal="center" vertical="center"/>
    </xf>
    <xf numFmtId="164" fontId="1" fillId="0" borderId="6" xfId="1" applyNumberForma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4" xfId="1" applyBorder="1" applyAlignment="1">
      <alignment horizontal="center" vertical="center"/>
    </xf>
    <xf numFmtId="0" fontId="1" fillId="0" borderId="26" xfId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2" fontId="1" fillId="0" borderId="27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0" fillId="0" borderId="13" xfId="1" applyFont="1" applyFill="1" applyBorder="1" applyAlignment="1">
      <alignment horizontal="left" vertical="center"/>
    </xf>
    <xf numFmtId="0" fontId="0" fillId="0" borderId="13" xfId="1" applyFont="1" applyBorder="1" applyAlignment="1">
      <alignment horizontal="left" vertical="center"/>
    </xf>
    <xf numFmtId="21" fontId="0" fillId="0" borderId="4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30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1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32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" fontId="10" fillId="0" borderId="31" xfId="1" applyNumberFormat="1" applyFont="1" applyFill="1" applyBorder="1" applyAlignment="1">
      <alignment horizontal="center" vertical="center"/>
    </xf>
    <xf numFmtId="164" fontId="10" fillId="0" borderId="11" xfId="1" applyNumberFormat="1" applyFont="1" applyFill="1" applyBorder="1" applyAlignment="1">
      <alignment horizontal="center" vertical="center"/>
    </xf>
    <xf numFmtId="2" fontId="9" fillId="0" borderId="30" xfId="1" applyNumberFormat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164" fontId="9" fillId="0" borderId="22" xfId="1" applyNumberFormat="1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center" vertical="center"/>
    </xf>
    <xf numFmtId="164" fontId="7" fillId="0" borderId="22" xfId="1" applyNumberFormat="1" applyFont="1" applyFill="1" applyBorder="1" applyAlignment="1">
      <alignment horizontal="center" vertical="center"/>
    </xf>
    <xf numFmtId="165" fontId="7" fillId="0" borderId="30" xfId="1" applyNumberFormat="1" applyFont="1" applyFill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64" fontId="6" fillId="0" borderId="34" xfId="1" applyNumberFormat="1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1" fillId="0" borderId="0" xfId="1" applyAlignment="1">
      <alignment horizontal="left"/>
    </xf>
    <xf numFmtId="2" fontId="1" fillId="0" borderId="35" xfId="1" applyNumberFormat="1" applyBorder="1" applyAlignment="1">
      <alignment horizontal="center"/>
    </xf>
    <xf numFmtId="2" fontId="1" fillId="0" borderId="36" xfId="1" applyNumberFormat="1" applyBorder="1" applyAlignment="1">
      <alignment horizontal="center"/>
    </xf>
    <xf numFmtId="2" fontId="1" fillId="0" borderId="37" xfId="1" applyNumberFormat="1" applyBorder="1" applyAlignment="1">
      <alignment horizontal="center"/>
    </xf>
    <xf numFmtId="2" fontId="1" fillId="0" borderId="38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39" xfId="1" applyNumberFormat="1" applyBorder="1" applyAlignment="1">
      <alignment horizontal="center"/>
    </xf>
    <xf numFmtId="2" fontId="1" fillId="0" borderId="38" xfId="1" applyNumberFormat="1" applyFont="1" applyBorder="1" applyAlignment="1">
      <alignment horizontal="center"/>
    </xf>
    <xf numFmtId="2" fontId="1" fillId="0" borderId="24" xfId="1" applyNumberFormat="1" applyBorder="1" applyAlignment="1">
      <alignment horizontal="center"/>
    </xf>
    <xf numFmtId="2" fontId="1" fillId="0" borderId="26" xfId="1" applyNumberFormat="1" applyBorder="1" applyAlignment="1">
      <alignment horizontal="center"/>
    </xf>
    <xf numFmtId="2" fontId="1" fillId="0" borderId="40" xfId="1" applyNumberForma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31" xfId="1" applyNumberFormat="1" applyFont="1" applyFill="1" applyBorder="1" applyAlignment="1">
      <alignment horizontal="center" vertical="center"/>
    </xf>
    <xf numFmtId="2" fontId="12" fillId="2" borderId="2" xfId="1" applyNumberFormat="1" applyFont="1" applyFill="1" applyBorder="1" applyAlignment="1">
      <alignment horizontal="center" vertical="center"/>
    </xf>
    <xf numFmtId="2" fontId="10" fillId="0" borderId="30" xfId="1" applyNumberFormat="1" applyFont="1" applyFill="1" applyBorder="1" applyAlignment="1">
      <alignment horizontal="center" vertical="center"/>
    </xf>
    <xf numFmtId="0" fontId="0" fillId="0" borderId="32" xfId="1" applyFont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0" fillId="0" borderId="33" xfId="1" applyFont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164" fontId="1" fillId="0" borderId="4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2" fontId="0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Border="1" applyAlignment="1">
      <alignment horizontal="center" vertical="center"/>
    </xf>
    <xf numFmtId="0" fontId="1" fillId="0" borderId="27" xfId="1" applyFill="1" applyBorder="1" applyAlignment="1">
      <alignment horizontal="center" vertical="center"/>
    </xf>
    <xf numFmtId="0" fontId="1" fillId="0" borderId="25" xfId="1" applyFill="1" applyBorder="1" applyAlignment="1">
      <alignment horizontal="center" vertical="center"/>
    </xf>
    <xf numFmtId="164" fontId="1" fillId="0" borderId="10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2" fontId="1" fillId="0" borderId="1" xfId="1" applyNumberFormat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0" fillId="0" borderId="30" xfId="1" applyFont="1" applyBorder="1" applyAlignment="1">
      <alignment horizontal="center" vertical="center"/>
    </xf>
    <xf numFmtId="164" fontId="1" fillId="0" borderId="7" xfId="1" applyNumberFormat="1" applyFill="1" applyBorder="1" applyAlignment="1">
      <alignment horizontal="center" vertical="center"/>
    </xf>
    <xf numFmtId="164" fontId="1" fillId="0" borderId="7" xfId="1" applyNumberFormat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16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0" fillId="0" borderId="14" xfId="1" applyFont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42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0" fillId="0" borderId="43" xfId="1" applyFont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4" fillId="2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" fontId="5" fillId="0" borderId="30" xfId="1" applyNumberFormat="1" applyFont="1" applyBorder="1" applyAlignment="1">
      <alignment horizontal="center" vertical="center" wrapText="1"/>
    </xf>
    <xf numFmtId="2" fontId="5" fillId="0" borderId="41" xfId="1" applyNumberFormat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0" fillId="0" borderId="25" xfId="1" applyFont="1" applyFill="1" applyBorder="1" applyAlignment="1">
      <alignment horizontal="left" vertical="center"/>
    </xf>
    <xf numFmtId="0" fontId="0" fillId="0" borderId="12" xfId="1" applyFont="1" applyBorder="1" applyAlignment="1">
      <alignment vertical="center"/>
    </xf>
    <xf numFmtId="164" fontId="1" fillId="0" borderId="3" xfId="1" applyNumberFormat="1" applyFill="1" applyBorder="1" applyAlignment="1">
      <alignment horizontal="center" vertical="center"/>
    </xf>
    <xf numFmtId="164" fontId="1" fillId="0" borderId="5" xfId="1" applyNumberFormat="1" applyFill="1" applyBorder="1" applyAlignment="1">
      <alignment horizontal="center" vertical="center"/>
    </xf>
    <xf numFmtId="2" fontId="1" fillId="0" borderId="4" xfId="1" applyNumberFormat="1" applyBorder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164" fontId="1" fillId="0" borderId="27" xfId="1" applyNumberFormat="1" applyFont="1" applyFill="1" applyBorder="1" applyAlignment="1">
      <alignment horizontal="center" vertical="center"/>
    </xf>
    <xf numFmtId="164" fontId="1" fillId="0" borderId="29" xfId="1" applyNumberFormat="1" applyFont="1" applyFill="1" applyBorder="1" applyAlignment="1">
      <alignment horizontal="center" vertical="center"/>
    </xf>
    <xf numFmtId="2" fontId="1" fillId="0" borderId="26" xfId="1" applyNumberFormat="1" applyFont="1" applyFill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2" fontId="0" fillId="0" borderId="7" xfId="1" applyNumberFormat="1" applyFont="1" applyBorder="1" applyAlignment="1">
      <alignment horizontal="center" vertical="center"/>
    </xf>
    <xf numFmtId="2" fontId="0" fillId="0" borderId="29" xfId="1" applyNumberFormat="1" applyFont="1" applyFill="1" applyBorder="1" applyAlignment="1">
      <alignment horizontal="center" vertical="center"/>
    </xf>
    <xf numFmtId="2" fontId="0" fillId="0" borderId="28" xfId="1" applyNumberFormat="1" applyFont="1" applyFill="1" applyBorder="1" applyAlignment="1">
      <alignment horizontal="center" vertical="center"/>
    </xf>
    <xf numFmtId="164" fontId="1" fillId="0" borderId="44" xfId="1" applyNumberFormat="1" applyFont="1" applyFill="1" applyBorder="1" applyAlignment="1">
      <alignment horizontal="center" vertical="center"/>
    </xf>
    <xf numFmtId="0" fontId="0" fillId="0" borderId="0" xfId="1" applyFont="1" applyAlignment="1">
      <alignment vertical="center"/>
    </xf>
    <xf numFmtId="166" fontId="6" fillId="3" borderId="1" xfId="1" applyNumberFormat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/>
    </xf>
    <xf numFmtId="165" fontId="7" fillId="0" borderId="11" xfId="1" applyNumberFormat="1" applyFont="1" applyBorder="1" applyAlignment="1">
      <alignment horizontal="center" vertical="center"/>
    </xf>
    <xf numFmtId="164" fontId="7" fillId="0" borderId="45" xfId="1" applyNumberFormat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'Пикулин Паша'!$B$13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'Пикулин Паша'!$A$14:$A$67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'Пикулин Паша'!$B$14:$B$67</c:f>
              <c:numCache>
                <c:formatCode>0.00</c:formatCode>
                <c:ptCount val="54"/>
                <c:pt idx="0">
                  <c:v>41.84</c:v>
                </c:pt>
                <c:pt idx="1">
                  <c:v>41.5</c:v>
                </c:pt>
                <c:pt idx="2">
                  <c:v>41.71</c:v>
                </c:pt>
                <c:pt idx="3">
                  <c:v>41.48</c:v>
                </c:pt>
                <c:pt idx="4">
                  <c:v>41.24</c:v>
                </c:pt>
                <c:pt idx="5">
                  <c:v>41.21</c:v>
                </c:pt>
                <c:pt idx="6">
                  <c:v>41.28</c:v>
                </c:pt>
                <c:pt idx="7">
                  <c:v>41.19</c:v>
                </c:pt>
                <c:pt idx="8">
                  <c:v>41.1</c:v>
                </c:pt>
                <c:pt idx="9">
                  <c:v>41</c:v>
                </c:pt>
                <c:pt idx="10">
                  <c:v>41.1</c:v>
                </c:pt>
                <c:pt idx="11">
                  <c:v>41</c:v>
                </c:pt>
                <c:pt idx="12">
                  <c:v>41.11</c:v>
                </c:pt>
                <c:pt idx="13">
                  <c:v>41.03</c:v>
                </c:pt>
                <c:pt idx="14">
                  <c:v>40.89</c:v>
                </c:pt>
                <c:pt idx="15">
                  <c:v>40.97</c:v>
                </c:pt>
                <c:pt idx="16">
                  <c:v>41.09</c:v>
                </c:pt>
                <c:pt idx="17">
                  <c:v>40.93</c:v>
                </c:pt>
                <c:pt idx="18">
                  <c:v>41</c:v>
                </c:pt>
                <c:pt idx="19">
                  <c:v>41.1</c:v>
                </c:pt>
                <c:pt idx="20">
                  <c:v>40.82</c:v>
                </c:pt>
                <c:pt idx="21">
                  <c:v>41.07</c:v>
                </c:pt>
                <c:pt idx="22">
                  <c:v>41.03</c:v>
                </c:pt>
                <c:pt idx="23">
                  <c:v>41.07</c:v>
                </c:pt>
                <c:pt idx="24">
                  <c:v>41.17</c:v>
                </c:pt>
                <c:pt idx="25">
                  <c:v>41.06</c:v>
                </c:pt>
                <c:pt idx="26">
                  <c:v>41.08</c:v>
                </c:pt>
                <c:pt idx="27">
                  <c:v>41.23</c:v>
                </c:pt>
                <c:pt idx="28">
                  <c:v>41.26</c:v>
                </c:pt>
                <c:pt idx="29">
                  <c:v>41.27</c:v>
                </c:pt>
                <c:pt idx="30">
                  <c:v>41.24</c:v>
                </c:pt>
                <c:pt idx="31">
                  <c:v>41.13</c:v>
                </c:pt>
                <c:pt idx="32">
                  <c:v>41.06</c:v>
                </c:pt>
                <c:pt idx="33">
                  <c:v>40.96</c:v>
                </c:pt>
                <c:pt idx="34">
                  <c:v>41.05</c:v>
                </c:pt>
                <c:pt idx="35">
                  <c:v>41.03</c:v>
                </c:pt>
                <c:pt idx="36">
                  <c:v>41.04</c:v>
                </c:pt>
                <c:pt idx="37">
                  <c:v>41</c:v>
                </c:pt>
                <c:pt idx="38">
                  <c:v>41.06</c:v>
                </c:pt>
                <c:pt idx="39">
                  <c:v>40.909999999999997</c:v>
                </c:pt>
                <c:pt idx="40">
                  <c:v>40.99</c:v>
                </c:pt>
                <c:pt idx="41">
                  <c:v>40.950000000000003</c:v>
                </c:pt>
                <c:pt idx="42">
                  <c:v>41.03</c:v>
                </c:pt>
                <c:pt idx="43">
                  <c:v>40.93</c:v>
                </c:pt>
                <c:pt idx="44">
                  <c:v>40.9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'Пикулин Паша'!$C$13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'Пикулин Паша'!$A$14:$A$67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'Пикулин Паша'!$C$14:$C$67</c:f>
              <c:numCache>
                <c:formatCode>0.00</c:formatCode>
                <c:ptCount val="54"/>
                <c:pt idx="0">
                  <c:v>42.14</c:v>
                </c:pt>
                <c:pt idx="1">
                  <c:v>41.32</c:v>
                </c:pt>
                <c:pt idx="2">
                  <c:v>41.23</c:v>
                </c:pt>
                <c:pt idx="3">
                  <c:v>41.25</c:v>
                </c:pt>
                <c:pt idx="4">
                  <c:v>41.24</c:v>
                </c:pt>
                <c:pt idx="5">
                  <c:v>41.06</c:v>
                </c:pt>
                <c:pt idx="6">
                  <c:v>41.06</c:v>
                </c:pt>
                <c:pt idx="7">
                  <c:v>41.01</c:v>
                </c:pt>
                <c:pt idx="8">
                  <c:v>41.33</c:v>
                </c:pt>
                <c:pt idx="9">
                  <c:v>41.13</c:v>
                </c:pt>
                <c:pt idx="10">
                  <c:v>41.02</c:v>
                </c:pt>
                <c:pt idx="11">
                  <c:v>41.1</c:v>
                </c:pt>
                <c:pt idx="12">
                  <c:v>41.29</c:v>
                </c:pt>
                <c:pt idx="13">
                  <c:v>41.17</c:v>
                </c:pt>
                <c:pt idx="14">
                  <c:v>41.41</c:v>
                </c:pt>
                <c:pt idx="15">
                  <c:v>41.36</c:v>
                </c:pt>
                <c:pt idx="16">
                  <c:v>41.11</c:v>
                </c:pt>
                <c:pt idx="17">
                  <c:v>41.13</c:v>
                </c:pt>
                <c:pt idx="18">
                  <c:v>41.4</c:v>
                </c:pt>
                <c:pt idx="19">
                  <c:v>41.35</c:v>
                </c:pt>
                <c:pt idx="20">
                  <c:v>41.08</c:v>
                </c:pt>
                <c:pt idx="21">
                  <c:v>41.25</c:v>
                </c:pt>
                <c:pt idx="22">
                  <c:v>41.11</c:v>
                </c:pt>
                <c:pt idx="23">
                  <c:v>41.34</c:v>
                </c:pt>
                <c:pt idx="24">
                  <c:v>41.04</c:v>
                </c:pt>
                <c:pt idx="25">
                  <c:v>41.06</c:v>
                </c:pt>
                <c:pt idx="26">
                  <c:v>40.99</c:v>
                </c:pt>
                <c:pt idx="27">
                  <c:v>41.02</c:v>
                </c:pt>
                <c:pt idx="28">
                  <c:v>40.99</c:v>
                </c:pt>
                <c:pt idx="29">
                  <c:v>40.93</c:v>
                </c:pt>
                <c:pt idx="30">
                  <c:v>40.99</c:v>
                </c:pt>
                <c:pt idx="31">
                  <c:v>41.09</c:v>
                </c:pt>
                <c:pt idx="32">
                  <c:v>41.06</c:v>
                </c:pt>
                <c:pt idx="33">
                  <c:v>41.22</c:v>
                </c:pt>
                <c:pt idx="34">
                  <c:v>41.19</c:v>
                </c:pt>
                <c:pt idx="35">
                  <c:v>41.95</c:v>
                </c:pt>
                <c:pt idx="36">
                  <c:v>41.16</c:v>
                </c:pt>
                <c:pt idx="37">
                  <c:v>41.16</c:v>
                </c:pt>
                <c:pt idx="38">
                  <c:v>41.47</c:v>
                </c:pt>
                <c:pt idx="39">
                  <c:v>41.01</c:v>
                </c:pt>
                <c:pt idx="40">
                  <c:v>41.08</c:v>
                </c:pt>
                <c:pt idx="41">
                  <c:v>41.17</c:v>
                </c:pt>
                <c:pt idx="42">
                  <c:v>41.16</c:v>
                </c:pt>
                <c:pt idx="43">
                  <c:v>41.08</c:v>
                </c:pt>
                <c:pt idx="44">
                  <c:v>41.44</c:v>
                </c:pt>
                <c:pt idx="45">
                  <c:v>41.22</c:v>
                </c:pt>
                <c:pt idx="46">
                  <c:v>41.1</c:v>
                </c:pt>
                <c:pt idx="47">
                  <c:v>41.12</c:v>
                </c:pt>
                <c:pt idx="48">
                  <c:v>41.34</c:v>
                </c:pt>
                <c:pt idx="49">
                  <c:v>41.05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'Пикулин Паша'!$D$13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'Пикулин Паша'!$A$14:$A$67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'Пикулин Паша'!$D$14:$D$67</c:f>
              <c:numCache>
                <c:formatCode>0.00</c:formatCode>
                <c:ptCount val="54"/>
                <c:pt idx="0">
                  <c:v>41.88</c:v>
                </c:pt>
                <c:pt idx="1">
                  <c:v>40.99</c:v>
                </c:pt>
                <c:pt idx="2">
                  <c:v>41.11</c:v>
                </c:pt>
                <c:pt idx="3">
                  <c:v>41.09</c:v>
                </c:pt>
                <c:pt idx="4">
                  <c:v>41.19</c:v>
                </c:pt>
                <c:pt idx="5">
                  <c:v>41.13</c:v>
                </c:pt>
                <c:pt idx="6">
                  <c:v>41.12</c:v>
                </c:pt>
                <c:pt idx="7">
                  <c:v>40.97</c:v>
                </c:pt>
                <c:pt idx="8">
                  <c:v>41.08</c:v>
                </c:pt>
                <c:pt idx="9">
                  <c:v>41.02</c:v>
                </c:pt>
                <c:pt idx="10">
                  <c:v>40.96</c:v>
                </c:pt>
                <c:pt idx="11">
                  <c:v>40.92</c:v>
                </c:pt>
                <c:pt idx="12">
                  <c:v>41.3</c:v>
                </c:pt>
                <c:pt idx="13">
                  <c:v>41.09</c:v>
                </c:pt>
                <c:pt idx="14">
                  <c:v>41.04</c:v>
                </c:pt>
                <c:pt idx="15">
                  <c:v>41.04</c:v>
                </c:pt>
                <c:pt idx="16">
                  <c:v>40.89</c:v>
                </c:pt>
                <c:pt idx="17">
                  <c:v>41.12</c:v>
                </c:pt>
                <c:pt idx="18">
                  <c:v>41.08</c:v>
                </c:pt>
                <c:pt idx="19">
                  <c:v>41.02</c:v>
                </c:pt>
                <c:pt idx="20">
                  <c:v>41.09</c:v>
                </c:pt>
                <c:pt idx="21">
                  <c:v>41.01</c:v>
                </c:pt>
                <c:pt idx="22">
                  <c:v>40.97</c:v>
                </c:pt>
                <c:pt idx="23">
                  <c:v>40.96</c:v>
                </c:pt>
                <c:pt idx="24">
                  <c:v>41.31</c:v>
                </c:pt>
                <c:pt idx="25">
                  <c:v>41.41</c:v>
                </c:pt>
                <c:pt idx="26">
                  <c:v>41.09</c:v>
                </c:pt>
                <c:pt idx="27">
                  <c:v>41.08</c:v>
                </c:pt>
                <c:pt idx="28">
                  <c:v>41.04</c:v>
                </c:pt>
                <c:pt idx="29">
                  <c:v>40.89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312896"/>
        <c:axId val="31318784"/>
      </c:lineChart>
      <c:catAx>
        <c:axId val="3131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318784"/>
        <c:crosses val="autoZero"/>
        <c:auto val="1"/>
        <c:lblAlgn val="ctr"/>
        <c:lblOffset val="100"/>
        <c:noMultiLvlLbl val="0"/>
      </c:catAx>
      <c:valAx>
        <c:axId val="31318784"/>
        <c:scaling>
          <c:orientation val="minMax"/>
          <c:max val="43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13128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'Паненко Женя'!$B$13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'Паненко Женя'!$A$14:$A$76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'Паненко Женя'!$B$14:$B$76</c:f>
              <c:numCache>
                <c:formatCode>0.00</c:formatCode>
                <c:ptCount val="63"/>
                <c:pt idx="0">
                  <c:v>44.87</c:v>
                </c:pt>
                <c:pt idx="1">
                  <c:v>41.82</c:v>
                </c:pt>
                <c:pt idx="2">
                  <c:v>41.8</c:v>
                </c:pt>
                <c:pt idx="3">
                  <c:v>41.66</c:v>
                </c:pt>
                <c:pt idx="4">
                  <c:v>41.63</c:v>
                </c:pt>
                <c:pt idx="5">
                  <c:v>41.62</c:v>
                </c:pt>
                <c:pt idx="6">
                  <c:v>41.59</c:v>
                </c:pt>
                <c:pt idx="7">
                  <c:v>41.47</c:v>
                </c:pt>
                <c:pt idx="8">
                  <c:v>41.71</c:v>
                </c:pt>
                <c:pt idx="9">
                  <c:v>41.24</c:v>
                </c:pt>
                <c:pt idx="10">
                  <c:v>41.32</c:v>
                </c:pt>
                <c:pt idx="11">
                  <c:v>41.24</c:v>
                </c:pt>
                <c:pt idx="12">
                  <c:v>43.53</c:v>
                </c:pt>
                <c:pt idx="13">
                  <c:v>41.5</c:v>
                </c:pt>
                <c:pt idx="14">
                  <c:v>41.35</c:v>
                </c:pt>
                <c:pt idx="15">
                  <c:v>41.18</c:v>
                </c:pt>
                <c:pt idx="16">
                  <c:v>41.15</c:v>
                </c:pt>
                <c:pt idx="17">
                  <c:v>41.31</c:v>
                </c:pt>
                <c:pt idx="18">
                  <c:v>41.49</c:v>
                </c:pt>
                <c:pt idx="19">
                  <c:v>41.12</c:v>
                </c:pt>
                <c:pt idx="20">
                  <c:v>42.06</c:v>
                </c:pt>
                <c:pt idx="21">
                  <c:v>41.28</c:v>
                </c:pt>
                <c:pt idx="22">
                  <c:v>41.59</c:v>
                </c:pt>
                <c:pt idx="23">
                  <c:v>41.21</c:v>
                </c:pt>
                <c:pt idx="24">
                  <c:v>41.4</c:v>
                </c:pt>
                <c:pt idx="25">
                  <c:v>43.73</c:v>
                </c:pt>
                <c:pt idx="26">
                  <c:v>41.83</c:v>
                </c:pt>
                <c:pt idx="27">
                  <c:v>41.46</c:v>
                </c:pt>
                <c:pt idx="28">
                  <c:v>41.34</c:v>
                </c:pt>
                <c:pt idx="29">
                  <c:v>41.4</c:v>
                </c:pt>
                <c:pt idx="30">
                  <c:v>41.61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'Паненко Женя'!$C$13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'Паненко Женя'!$A$14:$A$76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'Паненко Женя'!$C$14:$C$76</c:f>
              <c:numCache>
                <c:formatCode>0.00</c:formatCode>
                <c:ptCount val="63"/>
                <c:pt idx="0">
                  <c:v>41.93</c:v>
                </c:pt>
                <c:pt idx="1">
                  <c:v>41.01</c:v>
                </c:pt>
                <c:pt idx="2">
                  <c:v>41.13</c:v>
                </c:pt>
                <c:pt idx="3">
                  <c:v>41.06</c:v>
                </c:pt>
                <c:pt idx="4">
                  <c:v>41.2</c:v>
                </c:pt>
                <c:pt idx="5">
                  <c:v>40.880000000000003</c:v>
                </c:pt>
                <c:pt idx="6">
                  <c:v>41.11</c:v>
                </c:pt>
                <c:pt idx="7">
                  <c:v>40.92</c:v>
                </c:pt>
                <c:pt idx="8">
                  <c:v>41.05</c:v>
                </c:pt>
                <c:pt idx="9">
                  <c:v>41.06</c:v>
                </c:pt>
                <c:pt idx="10">
                  <c:v>40.74</c:v>
                </c:pt>
                <c:pt idx="11">
                  <c:v>40.96</c:v>
                </c:pt>
                <c:pt idx="12">
                  <c:v>40.99</c:v>
                </c:pt>
                <c:pt idx="13">
                  <c:v>41.36</c:v>
                </c:pt>
                <c:pt idx="14">
                  <c:v>41.05</c:v>
                </c:pt>
                <c:pt idx="15">
                  <c:v>40.909999999999997</c:v>
                </c:pt>
                <c:pt idx="16">
                  <c:v>41</c:v>
                </c:pt>
                <c:pt idx="17">
                  <c:v>41.05</c:v>
                </c:pt>
                <c:pt idx="18">
                  <c:v>40.96</c:v>
                </c:pt>
                <c:pt idx="19">
                  <c:v>40.9</c:v>
                </c:pt>
                <c:pt idx="20">
                  <c:v>41</c:v>
                </c:pt>
                <c:pt idx="21">
                  <c:v>40.909999999999997</c:v>
                </c:pt>
                <c:pt idx="22">
                  <c:v>41.05</c:v>
                </c:pt>
                <c:pt idx="23">
                  <c:v>41.37</c:v>
                </c:pt>
                <c:pt idx="24">
                  <c:v>41.03</c:v>
                </c:pt>
                <c:pt idx="25">
                  <c:v>41.02</c:v>
                </c:pt>
                <c:pt idx="26">
                  <c:v>41.04</c:v>
                </c:pt>
                <c:pt idx="27">
                  <c:v>40.89</c:v>
                </c:pt>
                <c:pt idx="28">
                  <c:v>40.96</c:v>
                </c:pt>
                <c:pt idx="29">
                  <c:v>41.09</c:v>
                </c:pt>
                <c:pt idx="30">
                  <c:v>41</c:v>
                </c:pt>
                <c:pt idx="31">
                  <c:v>41.25</c:v>
                </c:pt>
                <c:pt idx="32">
                  <c:v>41.01</c:v>
                </c:pt>
                <c:pt idx="33">
                  <c:v>40.89</c:v>
                </c:pt>
                <c:pt idx="34">
                  <c:v>40.82</c:v>
                </c:pt>
                <c:pt idx="35">
                  <c:v>40.840000000000003</c:v>
                </c:pt>
                <c:pt idx="36">
                  <c:v>41.18</c:v>
                </c:pt>
                <c:pt idx="37">
                  <c:v>40.97</c:v>
                </c:pt>
                <c:pt idx="38">
                  <c:v>41.14</c:v>
                </c:pt>
                <c:pt idx="39">
                  <c:v>41.03</c:v>
                </c:pt>
                <c:pt idx="40">
                  <c:v>40.89</c:v>
                </c:pt>
                <c:pt idx="41">
                  <c:v>40.9</c:v>
                </c:pt>
                <c:pt idx="42">
                  <c:v>41.12</c:v>
                </c:pt>
                <c:pt idx="43">
                  <c:v>40.880000000000003</c:v>
                </c:pt>
                <c:pt idx="44">
                  <c:v>40.880000000000003</c:v>
                </c:pt>
                <c:pt idx="45">
                  <c:v>40.79</c:v>
                </c:pt>
                <c:pt idx="46">
                  <c:v>40.81</c:v>
                </c:pt>
                <c:pt idx="47">
                  <c:v>40.909999999999997</c:v>
                </c:pt>
                <c:pt idx="48">
                  <c:v>41.09</c:v>
                </c:pt>
                <c:pt idx="49">
                  <c:v>40.85</c:v>
                </c:pt>
                <c:pt idx="50">
                  <c:v>41.06</c:v>
                </c:pt>
                <c:pt idx="51">
                  <c:v>40.880000000000003</c:v>
                </c:pt>
                <c:pt idx="52">
                  <c:v>40.94</c:v>
                </c:pt>
                <c:pt idx="53">
                  <c:v>40.85</c:v>
                </c:pt>
                <c:pt idx="54">
                  <c:v>40.83</c:v>
                </c:pt>
                <c:pt idx="55">
                  <c:v>41.38</c:v>
                </c:pt>
                <c:pt idx="56">
                  <c:v>40.9</c:v>
                </c:pt>
                <c:pt idx="57">
                  <c:v>40.82</c:v>
                </c:pt>
                <c:pt idx="58">
                  <c:v>40.9</c:v>
                </c:pt>
                <c:pt idx="59">
                  <c:v>41.15</c:v>
                </c:pt>
                <c:pt idx="60">
                  <c:v>40.94</c:v>
                </c:pt>
                <c:pt idx="61">
                  <c:v>40.76</c:v>
                </c:pt>
                <c:pt idx="62">
                  <c:v>40.86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'Паненко Женя'!$D$13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'Паненко Женя'!$A$14:$A$76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'Паненко Женя'!$D$14:$D$76</c:f>
              <c:numCache>
                <c:formatCode>0.00</c:formatCode>
                <c:ptCount val="63"/>
                <c:pt idx="0">
                  <c:v>41.95</c:v>
                </c:pt>
                <c:pt idx="1">
                  <c:v>41.08</c:v>
                </c:pt>
                <c:pt idx="2">
                  <c:v>41.54</c:v>
                </c:pt>
                <c:pt idx="3">
                  <c:v>41.32</c:v>
                </c:pt>
                <c:pt idx="4">
                  <c:v>41.45</c:v>
                </c:pt>
                <c:pt idx="5">
                  <c:v>41.26</c:v>
                </c:pt>
                <c:pt idx="6">
                  <c:v>41.13</c:v>
                </c:pt>
                <c:pt idx="7">
                  <c:v>41.16</c:v>
                </c:pt>
                <c:pt idx="8">
                  <c:v>41.17</c:v>
                </c:pt>
                <c:pt idx="9">
                  <c:v>41.07</c:v>
                </c:pt>
                <c:pt idx="10">
                  <c:v>41.05</c:v>
                </c:pt>
                <c:pt idx="11">
                  <c:v>41.39</c:v>
                </c:pt>
                <c:pt idx="12">
                  <c:v>41.16</c:v>
                </c:pt>
                <c:pt idx="13">
                  <c:v>40.96</c:v>
                </c:pt>
                <c:pt idx="14">
                  <c:v>41.02</c:v>
                </c:pt>
                <c:pt idx="15">
                  <c:v>41.33</c:v>
                </c:pt>
                <c:pt idx="16">
                  <c:v>41.06</c:v>
                </c:pt>
                <c:pt idx="17">
                  <c:v>41.55</c:v>
                </c:pt>
                <c:pt idx="18">
                  <c:v>41.28</c:v>
                </c:pt>
                <c:pt idx="19">
                  <c:v>41.37</c:v>
                </c:pt>
                <c:pt idx="20">
                  <c:v>41.32</c:v>
                </c:pt>
                <c:pt idx="21">
                  <c:v>41.26</c:v>
                </c:pt>
                <c:pt idx="22">
                  <c:v>41.18</c:v>
                </c:pt>
                <c:pt idx="23">
                  <c:v>41.12</c:v>
                </c:pt>
                <c:pt idx="24">
                  <c:v>41.24</c:v>
                </c:pt>
                <c:pt idx="25">
                  <c:v>41.21</c:v>
                </c:pt>
                <c:pt idx="26">
                  <c:v>41.27</c:v>
                </c:pt>
                <c:pt idx="27">
                  <c:v>41.29</c:v>
                </c:pt>
                <c:pt idx="28">
                  <c:v>40.98</c:v>
                </c:pt>
                <c:pt idx="29">
                  <c:v>41.3</c:v>
                </c:pt>
                <c:pt idx="30">
                  <c:v>41.15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310016"/>
        <c:axId val="186315904"/>
      </c:lineChart>
      <c:catAx>
        <c:axId val="18631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6315904"/>
        <c:crosses val="autoZero"/>
        <c:auto val="1"/>
        <c:lblAlgn val="ctr"/>
        <c:lblOffset val="100"/>
        <c:noMultiLvlLbl val="0"/>
      </c:catAx>
      <c:valAx>
        <c:axId val="186315904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63100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'Петушков Андрей'!$B$13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'Петушков Андрей'!$A$14:$A$75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'Петушков Андрей'!$B$14:$B$75</c:f>
              <c:numCache>
                <c:formatCode>0.00</c:formatCode>
                <c:ptCount val="62"/>
                <c:pt idx="0">
                  <c:v>45.61</c:v>
                </c:pt>
                <c:pt idx="1">
                  <c:v>42.3</c:v>
                </c:pt>
                <c:pt idx="2">
                  <c:v>41.32</c:v>
                </c:pt>
                <c:pt idx="3">
                  <c:v>41.44</c:v>
                </c:pt>
                <c:pt idx="4">
                  <c:v>41.56</c:v>
                </c:pt>
                <c:pt idx="5">
                  <c:v>41.75</c:v>
                </c:pt>
                <c:pt idx="6">
                  <c:v>41.49</c:v>
                </c:pt>
                <c:pt idx="7">
                  <c:v>41.49</c:v>
                </c:pt>
                <c:pt idx="8">
                  <c:v>41.73</c:v>
                </c:pt>
                <c:pt idx="9">
                  <c:v>41.2</c:v>
                </c:pt>
                <c:pt idx="10">
                  <c:v>41.36</c:v>
                </c:pt>
                <c:pt idx="11">
                  <c:v>41.2</c:v>
                </c:pt>
                <c:pt idx="12">
                  <c:v>42.66</c:v>
                </c:pt>
                <c:pt idx="13">
                  <c:v>41.17</c:v>
                </c:pt>
                <c:pt idx="14">
                  <c:v>41.34</c:v>
                </c:pt>
                <c:pt idx="15">
                  <c:v>41.17</c:v>
                </c:pt>
                <c:pt idx="16">
                  <c:v>41.27</c:v>
                </c:pt>
                <c:pt idx="17">
                  <c:v>41.8</c:v>
                </c:pt>
                <c:pt idx="18">
                  <c:v>41.94</c:v>
                </c:pt>
                <c:pt idx="19">
                  <c:v>41.17</c:v>
                </c:pt>
                <c:pt idx="20">
                  <c:v>41.86</c:v>
                </c:pt>
                <c:pt idx="21">
                  <c:v>41.71</c:v>
                </c:pt>
                <c:pt idx="22">
                  <c:v>41.44</c:v>
                </c:pt>
                <c:pt idx="23">
                  <c:v>41.37</c:v>
                </c:pt>
                <c:pt idx="24">
                  <c:v>41.29</c:v>
                </c:pt>
                <c:pt idx="25">
                  <c:v>47.32</c:v>
                </c:pt>
                <c:pt idx="26">
                  <c:v>41.74</c:v>
                </c:pt>
                <c:pt idx="27">
                  <c:v>41.54</c:v>
                </c:pt>
                <c:pt idx="28">
                  <c:v>41.18</c:v>
                </c:pt>
                <c:pt idx="29">
                  <c:v>41.44</c:v>
                </c:pt>
                <c:pt idx="30">
                  <c:v>41.38</c:v>
                </c:pt>
                <c:pt idx="31">
                  <c:v>41.23</c:v>
                </c:pt>
                <c:pt idx="32">
                  <c:v>41.45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'Петушков Андрей'!$C$13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'Петушков Андрей'!$A$14:$A$75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'Петушков Андрей'!$C$14:$C$75</c:f>
              <c:numCache>
                <c:formatCode>0.00</c:formatCode>
                <c:ptCount val="62"/>
                <c:pt idx="0">
                  <c:v>41.64</c:v>
                </c:pt>
                <c:pt idx="1">
                  <c:v>41.18</c:v>
                </c:pt>
                <c:pt idx="2">
                  <c:v>41.36</c:v>
                </c:pt>
                <c:pt idx="3">
                  <c:v>41.1</c:v>
                </c:pt>
                <c:pt idx="4">
                  <c:v>41.07</c:v>
                </c:pt>
                <c:pt idx="5">
                  <c:v>41.05</c:v>
                </c:pt>
                <c:pt idx="6">
                  <c:v>41.15</c:v>
                </c:pt>
                <c:pt idx="7">
                  <c:v>41.09</c:v>
                </c:pt>
                <c:pt idx="8">
                  <c:v>41.46</c:v>
                </c:pt>
                <c:pt idx="9">
                  <c:v>41.47</c:v>
                </c:pt>
                <c:pt idx="10">
                  <c:v>40.89</c:v>
                </c:pt>
                <c:pt idx="11">
                  <c:v>40.92</c:v>
                </c:pt>
                <c:pt idx="12">
                  <c:v>41.01</c:v>
                </c:pt>
                <c:pt idx="13">
                  <c:v>40.92</c:v>
                </c:pt>
                <c:pt idx="14">
                  <c:v>41.45</c:v>
                </c:pt>
                <c:pt idx="15">
                  <c:v>41.37</c:v>
                </c:pt>
                <c:pt idx="16">
                  <c:v>41.03</c:v>
                </c:pt>
                <c:pt idx="17">
                  <c:v>41.08</c:v>
                </c:pt>
                <c:pt idx="18">
                  <c:v>41.12</c:v>
                </c:pt>
                <c:pt idx="19">
                  <c:v>40.99</c:v>
                </c:pt>
                <c:pt idx="20">
                  <c:v>40.94</c:v>
                </c:pt>
                <c:pt idx="21">
                  <c:v>41.36</c:v>
                </c:pt>
                <c:pt idx="22">
                  <c:v>41.08</c:v>
                </c:pt>
                <c:pt idx="23">
                  <c:v>41.02</c:v>
                </c:pt>
                <c:pt idx="24">
                  <c:v>41.06</c:v>
                </c:pt>
                <c:pt idx="25">
                  <c:v>40.99</c:v>
                </c:pt>
                <c:pt idx="26">
                  <c:v>40.99</c:v>
                </c:pt>
                <c:pt idx="27">
                  <c:v>40.880000000000003</c:v>
                </c:pt>
                <c:pt idx="28">
                  <c:v>40.950000000000003</c:v>
                </c:pt>
                <c:pt idx="29">
                  <c:v>41.47</c:v>
                </c:pt>
                <c:pt idx="30">
                  <c:v>41.06</c:v>
                </c:pt>
                <c:pt idx="31">
                  <c:v>40.96</c:v>
                </c:pt>
                <c:pt idx="32">
                  <c:v>40.85</c:v>
                </c:pt>
                <c:pt idx="33">
                  <c:v>41.06</c:v>
                </c:pt>
                <c:pt idx="34">
                  <c:v>42.2</c:v>
                </c:pt>
                <c:pt idx="35">
                  <c:v>41.14</c:v>
                </c:pt>
                <c:pt idx="36">
                  <c:v>41.39</c:v>
                </c:pt>
                <c:pt idx="37">
                  <c:v>41.87</c:v>
                </c:pt>
                <c:pt idx="38">
                  <c:v>42.05</c:v>
                </c:pt>
                <c:pt idx="39">
                  <c:v>41.03</c:v>
                </c:pt>
                <c:pt idx="40">
                  <c:v>41.35</c:v>
                </c:pt>
                <c:pt idx="41">
                  <c:v>41.32</c:v>
                </c:pt>
                <c:pt idx="42">
                  <c:v>41.12</c:v>
                </c:pt>
                <c:pt idx="43">
                  <c:v>41.38</c:v>
                </c:pt>
                <c:pt idx="44">
                  <c:v>41.08</c:v>
                </c:pt>
                <c:pt idx="45">
                  <c:v>41.12</c:v>
                </c:pt>
                <c:pt idx="46">
                  <c:v>40.98</c:v>
                </c:pt>
                <c:pt idx="47">
                  <c:v>41.09</c:v>
                </c:pt>
                <c:pt idx="48">
                  <c:v>41.25</c:v>
                </c:pt>
                <c:pt idx="49">
                  <c:v>40.98</c:v>
                </c:pt>
                <c:pt idx="50">
                  <c:v>40.96</c:v>
                </c:pt>
                <c:pt idx="51">
                  <c:v>41.11</c:v>
                </c:pt>
                <c:pt idx="52">
                  <c:v>41.01</c:v>
                </c:pt>
                <c:pt idx="53">
                  <c:v>40.9</c:v>
                </c:pt>
                <c:pt idx="54">
                  <c:v>41.21</c:v>
                </c:pt>
                <c:pt idx="55">
                  <c:v>41.12</c:v>
                </c:pt>
                <c:pt idx="56">
                  <c:v>40.97</c:v>
                </c:pt>
                <c:pt idx="57">
                  <c:v>41.09</c:v>
                </c:pt>
                <c:pt idx="58">
                  <c:v>41.11</c:v>
                </c:pt>
                <c:pt idx="59">
                  <c:v>41.15</c:v>
                </c:pt>
                <c:pt idx="60">
                  <c:v>41.11</c:v>
                </c:pt>
                <c:pt idx="61">
                  <c:v>42.08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'Петушков Андрей'!$D$13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'Петушков Андрей'!$A$14:$A$75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'Петушков Андрей'!$D$14:$D$75</c:f>
              <c:numCache>
                <c:formatCode>0.00</c:formatCode>
                <c:ptCount val="62"/>
                <c:pt idx="0">
                  <c:v>41.79</c:v>
                </c:pt>
                <c:pt idx="1">
                  <c:v>41.17</c:v>
                </c:pt>
                <c:pt idx="2">
                  <c:v>41.03</c:v>
                </c:pt>
                <c:pt idx="3">
                  <c:v>41.02</c:v>
                </c:pt>
                <c:pt idx="4">
                  <c:v>41.15</c:v>
                </c:pt>
                <c:pt idx="5">
                  <c:v>40.93</c:v>
                </c:pt>
                <c:pt idx="6">
                  <c:v>41.07</c:v>
                </c:pt>
                <c:pt idx="7">
                  <c:v>40.94</c:v>
                </c:pt>
                <c:pt idx="8">
                  <c:v>41.53</c:v>
                </c:pt>
                <c:pt idx="9">
                  <c:v>41.61</c:v>
                </c:pt>
                <c:pt idx="10">
                  <c:v>41.53</c:v>
                </c:pt>
                <c:pt idx="11">
                  <c:v>41.19</c:v>
                </c:pt>
                <c:pt idx="12">
                  <c:v>41.8</c:v>
                </c:pt>
                <c:pt idx="13">
                  <c:v>41.14</c:v>
                </c:pt>
                <c:pt idx="14">
                  <c:v>41.06</c:v>
                </c:pt>
                <c:pt idx="15">
                  <c:v>40.97</c:v>
                </c:pt>
                <c:pt idx="16">
                  <c:v>41.11</c:v>
                </c:pt>
                <c:pt idx="17">
                  <c:v>41.06</c:v>
                </c:pt>
                <c:pt idx="18">
                  <c:v>41.01</c:v>
                </c:pt>
                <c:pt idx="19">
                  <c:v>41.28</c:v>
                </c:pt>
                <c:pt idx="20">
                  <c:v>40.89</c:v>
                </c:pt>
                <c:pt idx="21">
                  <c:v>41.13</c:v>
                </c:pt>
                <c:pt idx="22">
                  <c:v>40.99</c:v>
                </c:pt>
                <c:pt idx="23">
                  <c:v>41.08</c:v>
                </c:pt>
                <c:pt idx="24">
                  <c:v>41.21</c:v>
                </c:pt>
                <c:pt idx="25">
                  <c:v>41.1</c:v>
                </c:pt>
                <c:pt idx="26">
                  <c:v>41.03</c:v>
                </c:pt>
                <c:pt idx="27">
                  <c:v>40.9</c:v>
                </c:pt>
                <c:pt idx="28">
                  <c:v>41.15</c:v>
                </c:pt>
                <c:pt idx="29">
                  <c:v>41.05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82176"/>
        <c:axId val="194483712"/>
      </c:lineChart>
      <c:catAx>
        <c:axId val="19448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4483712"/>
        <c:crosses val="autoZero"/>
        <c:auto val="1"/>
        <c:lblAlgn val="ctr"/>
        <c:lblOffset val="100"/>
        <c:noMultiLvlLbl val="0"/>
      </c:catAx>
      <c:valAx>
        <c:axId val="194483712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44821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'Толоченко Саша'!$B$13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'Толоченко Саша'!$A$14:$A$71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'Толоченко Саша'!$B$14:$B$71</c:f>
              <c:numCache>
                <c:formatCode>0.00</c:formatCode>
                <c:ptCount val="58"/>
                <c:pt idx="0">
                  <c:v>42.57</c:v>
                </c:pt>
                <c:pt idx="1">
                  <c:v>41.83</c:v>
                </c:pt>
                <c:pt idx="2">
                  <c:v>41.76</c:v>
                </c:pt>
                <c:pt idx="3">
                  <c:v>41.5</c:v>
                </c:pt>
                <c:pt idx="4">
                  <c:v>41.87</c:v>
                </c:pt>
                <c:pt idx="5">
                  <c:v>41.6</c:v>
                </c:pt>
                <c:pt idx="6">
                  <c:v>41.43</c:v>
                </c:pt>
                <c:pt idx="7">
                  <c:v>41.42</c:v>
                </c:pt>
                <c:pt idx="8">
                  <c:v>41.49</c:v>
                </c:pt>
                <c:pt idx="9">
                  <c:v>41.31</c:v>
                </c:pt>
                <c:pt idx="10">
                  <c:v>41.42</c:v>
                </c:pt>
                <c:pt idx="11">
                  <c:v>42.47</c:v>
                </c:pt>
                <c:pt idx="12">
                  <c:v>41.35</c:v>
                </c:pt>
                <c:pt idx="13">
                  <c:v>41.45</c:v>
                </c:pt>
                <c:pt idx="14">
                  <c:v>41.49</c:v>
                </c:pt>
                <c:pt idx="15">
                  <c:v>41.28</c:v>
                </c:pt>
                <c:pt idx="16">
                  <c:v>41.87</c:v>
                </c:pt>
                <c:pt idx="17">
                  <c:v>42.24</c:v>
                </c:pt>
                <c:pt idx="18">
                  <c:v>41.44</c:v>
                </c:pt>
                <c:pt idx="19">
                  <c:v>41.6</c:v>
                </c:pt>
                <c:pt idx="20">
                  <c:v>43.26</c:v>
                </c:pt>
                <c:pt idx="21">
                  <c:v>41.46</c:v>
                </c:pt>
                <c:pt idx="22">
                  <c:v>41.52</c:v>
                </c:pt>
                <c:pt idx="23">
                  <c:v>41.33</c:v>
                </c:pt>
                <c:pt idx="24">
                  <c:v>41.35</c:v>
                </c:pt>
                <c:pt idx="25">
                  <c:v>44.48</c:v>
                </c:pt>
                <c:pt idx="26">
                  <c:v>44.02</c:v>
                </c:pt>
                <c:pt idx="27">
                  <c:v>41.43</c:v>
                </c:pt>
                <c:pt idx="28">
                  <c:v>41.64</c:v>
                </c:pt>
                <c:pt idx="29">
                  <c:v>41.45</c:v>
                </c:pt>
                <c:pt idx="30">
                  <c:v>41.53</c:v>
                </c:pt>
                <c:pt idx="31">
                  <c:v>41.71</c:v>
                </c:pt>
                <c:pt idx="32">
                  <c:v>41.66</c:v>
                </c:pt>
                <c:pt idx="33">
                  <c:v>41.37</c:v>
                </c:pt>
                <c:pt idx="34">
                  <c:v>41.96</c:v>
                </c:pt>
                <c:pt idx="35">
                  <c:v>41.69</c:v>
                </c:pt>
                <c:pt idx="36">
                  <c:v>41.89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'Толоченко Саша'!$C$13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'Толоченко Саша'!$A$14:$A$71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'Толоченко Саша'!$C$14:$C$71</c:f>
              <c:numCache>
                <c:formatCode>0.00</c:formatCode>
                <c:ptCount val="58"/>
                <c:pt idx="0">
                  <c:v>42.26</c:v>
                </c:pt>
                <c:pt idx="1">
                  <c:v>41.53</c:v>
                </c:pt>
                <c:pt idx="2">
                  <c:v>41.25</c:v>
                </c:pt>
                <c:pt idx="3">
                  <c:v>41.21</c:v>
                </c:pt>
                <c:pt idx="4">
                  <c:v>41.15</c:v>
                </c:pt>
                <c:pt idx="5">
                  <c:v>41.14</c:v>
                </c:pt>
                <c:pt idx="6">
                  <c:v>41.79</c:v>
                </c:pt>
                <c:pt idx="7">
                  <c:v>41.34</c:v>
                </c:pt>
                <c:pt idx="8">
                  <c:v>41.15</c:v>
                </c:pt>
                <c:pt idx="9">
                  <c:v>41.5</c:v>
                </c:pt>
                <c:pt idx="10">
                  <c:v>41.45</c:v>
                </c:pt>
                <c:pt idx="11">
                  <c:v>41.38</c:v>
                </c:pt>
                <c:pt idx="12">
                  <c:v>41.32</c:v>
                </c:pt>
                <c:pt idx="13">
                  <c:v>41.74</c:v>
                </c:pt>
                <c:pt idx="14">
                  <c:v>41.56</c:v>
                </c:pt>
                <c:pt idx="15">
                  <c:v>41.47</c:v>
                </c:pt>
                <c:pt idx="16">
                  <c:v>41.35</c:v>
                </c:pt>
                <c:pt idx="17">
                  <c:v>41.43</c:v>
                </c:pt>
                <c:pt idx="18">
                  <c:v>41.48</c:v>
                </c:pt>
                <c:pt idx="19">
                  <c:v>41.27</c:v>
                </c:pt>
                <c:pt idx="20">
                  <c:v>41.47</c:v>
                </c:pt>
                <c:pt idx="21">
                  <c:v>41.39</c:v>
                </c:pt>
                <c:pt idx="22">
                  <c:v>41.37</c:v>
                </c:pt>
                <c:pt idx="23">
                  <c:v>41.45</c:v>
                </c:pt>
                <c:pt idx="24">
                  <c:v>41.52</c:v>
                </c:pt>
                <c:pt idx="25">
                  <c:v>41.14</c:v>
                </c:pt>
                <c:pt idx="26">
                  <c:v>41.3</c:v>
                </c:pt>
                <c:pt idx="27">
                  <c:v>41.35</c:v>
                </c:pt>
                <c:pt idx="28">
                  <c:v>41.3</c:v>
                </c:pt>
                <c:pt idx="29">
                  <c:v>41.35</c:v>
                </c:pt>
                <c:pt idx="30">
                  <c:v>41.46</c:v>
                </c:pt>
                <c:pt idx="31">
                  <c:v>41.15</c:v>
                </c:pt>
                <c:pt idx="32">
                  <c:v>41.39</c:v>
                </c:pt>
                <c:pt idx="33">
                  <c:v>41.38</c:v>
                </c:pt>
                <c:pt idx="34">
                  <c:v>41.38</c:v>
                </c:pt>
                <c:pt idx="35">
                  <c:v>41.61</c:v>
                </c:pt>
                <c:pt idx="36">
                  <c:v>41.27</c:v>
                </c:pt>
                <c:pt idx="37">
                  <c:v>42.48</c:v>
                </c:pt>
                <c:pt idx="38">
                  <c:v>41.62</c:v>
                </c:pt>
                <c:pt idx="39">
                  <c:v>41.47</c:v>
                </c:pt>
                <c:pt idx="40">
                  <c:v>41.11</c:v>
                </c:pt>
                <c:pt idx="41">
                  <c:v>41.15</c:v>
                </c:pt>
                <c:pt idx="42">
                  <c:v>41.63</c:v>
                </c:pt>
                <c:pt idx="43">
                  <c:v>41.02</c:v>
                </c:pt>
                <c:pt idx="44">
                  <c:v>41.13</c:v>
                </c:pt>
                <c:pt idx="45">
                  <c:v>41.4</c:v>
                </c:pt>
                <c:pt idx="46">
                  <c:v>41.23</c:v>
                </c:pt>
                <c:pt idx="47">
                  <c:v>41.31</c:v>
                </c:pt>
                <c:pt idx="48">
                  <c:v>41.25</c:v>
                </c:pt>
                <c:pt idx="49">
                  <c:v>41.13</c:v>
                </c:pt>
                <c:pt idx="50">
                  <c:v>40.99</c:v>
                </c:pt>
                <c:pt idx="51">
                  <c:v>41.1</c:v>
                </c:pt>
                <c:pt idx="52">
                  <c:v>41.03</c:v>
                </c:pt>
                <c:pt idx="53">
                  <c:v>41.08</c:v>
                </c:pt>
                <c:pt idx="54">
                  <c:v>41.06</c:v>
                </c:pt>
                <c:pt idx="55">
                  <c:v>41.13</c:v>
                </c:pt>
                <c:pt idx="56">
                  <c:v>41.03</c:v>
                </c:pt>
                <c:pt idx="57">
                  <c:v>41.43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'Толоченко Саша'!$D$13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'Толоченко Саша'!$A$14:$A$71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'Толоченко Саша'!$D$14:$D$71</c:f>
              <c:numCache>
                <c:formatCode>0.00</c:formatCode>
                <c:ptCount val="58"/>
                <c:pt idx="0">
                  <c:v>41.85</c:v>
                </c:pt>
                <c:pt idx="1">
                  <c:v>41.2</c:v>
                </c:pt>
                <c:pt idx="2">
                  <c:v>41.21</c:v>
                </c:pt>
                <c:pt idx="3">
                  <c:v>40.950000000000003</c:v>
                </c:pt>
                <c:pt idx="4">
                  <c:v>40.950000000000003</c:v>
                </c:pt>
                <c:pt idx="5">
                  <c:v>41.22</c:v>
                </c:pt>
                <c:pt idx="6">
                  <c:v>41.94</c:v>
                </c:pt>
                <c:pt idx="7">
                  <c:v>41.01</c:v>
                </c:pt>
                <c:pt idx="8">
                  <c:v>41.44</c:v>
                </c:pt>
                <c:pt idx="9">
                  <c:v>41.03</c:v>
                </c:pt>
                <c:pt idx="10">
                  <c:v>41.32</c:v>
                </c:pt>
                <c:pt idx="11">
                  <c:v>41.16</c:v>
                </c:pt>
                <c:pt idx="12">
                  <c:v>41.07</c:v>
                </c:pt>
                <c:pt idx="13">
                  <c:v>41.08</c:v>
                </c:pt>
                <c:pt idx="14">
                  <c:v>41.08</c:v>
                </c:pt>
                <c:pt idx="15">
                  <c:v>41.02</c:v>
                </c:pt>
                <c:pt idx="16">
                  <c:v>40.86</c:v>
                </c:pt>
                <c:pt idx="17">
                  <c:v>40.85</c:v>
                </c:pt>
                <c:pt idx="18">
                  <c:v>41.1</c:v>
                </c:pt>
                <c:pt idx="19">
                  <c:v>40.729999999999997</c:v>
                </c:pt>
                <c:pt idx="20">
                  <c:v>40.799999999999997</c:v>
                </c:pt>
                <c:pt idx="21">
                  <c:v>41.31</c:v>
                </c:pt>
                <c:pt idx="22">
                  <c:v>40.950000000000003</c:v>
                </c:pt>
                <c:pt idx="23">
                  <c:v>40.869999999999997</c:v>
                </c:pt>
                <c:pt idx="24">
                  <c:v>41</c:v>
                </c:pt>
                <c:pt idx="25">
                  <c:v>40.86</c:v>
                </c:pt>
                <c:pt idx="26">
                  <c:v>41.13</c:v>
                </c:pt>
                <c:pt idx="27">
                  <c:v>41.13</c:v>
                </c:pt>
                <c:pt idx="28">
                  <c:v>41.52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598592"/>
        <c:axId val="191600128"/>
      </c:lineChart>
      <c:catAx>
        <c:axId val="191598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1600128"/>
        <c:crosses val="autoZero"/>
        <c:auto val="1"/>
        <c:lblAlgn val="ctr"/>
        <c:lblOffset val="100"/>
        <c:noMultiLvlLbl val="0"/>
      </c:catAx>
      <c:valAx>
        <c:axId val="191600128"/>
        <c:scaling>
          <c:orientation val="minMax"/>
          <c:max val="45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1598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'Звягин Григорий'!$B$13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'Звягин Григорий'!$A$14:$A$79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'Звягин Григорий'!$B$14:$B$79</c:f>
              <c:numCache>
                <c:formatCode>0.00</c:formatCode>
                <c:ptCount val="66"/>
                <c:pt idx="0">
                  <c:v>44.87</c:v>
                </c:pt>
                <c:pt idx="1">
                  <c:v>41.96</c:v>
                </c:pt>
                <c:pt idx="2">
                  <c:v>41.68</c:v>
                </c:pt>
                <c:pt idx="3">
                  <c:v>41.7</c:v>
                </c:pt>
                <c:pt idx="4">
                  <c:v>41.79</c:v>
                </c:pt>
                <c:pt idx="5">
                  <c:v>41.37</c:v>
                </c:pt>
                <c:pt idx="6">
                  <c:v>41.68</c:v>
                </c:pt>
                <c:pt idx="7">
                  <c:v>41.38</c:v>
                </c:pt>
                <c:pt idx="8">
                  <c:v>41.73</c:v>
                </c:pt>
                <c:pt idx="9">
                  <c:v>41.28</c:v>
                </c:pt>
                <c:pt idx="10">
                  <c:v>41.31</c:v>
                </c:pt>
                <c:pt idx="11">
                  <c:v>41.2</c:v>
                </c:pt>
                <c:pt idx="12">
                  <c:v>42.71</c:v>
                </c:pt>
                <c:pt idx="13">
                  <c:v>41.03</c:v>
                </c:pt>
                <c:pt idx="14">
                  <c:v>40.880000000000003</c:v>
                </c:pt>
                <c:pt idx="15">
                  <c:v>40.92</c:v>
                </c:pt>
                <c:pt idx="16">
                  <c:v>41.34</c:v>
                </c:pt>
                <c:pt idx="17">
                  <c:v>41.43</c:v>
                </c:pt>
                <c:pt idx="18">
                  <c:v>41.07</c:v>
                </c:pt>
                <c:pt idx="19">
                  <c:v>41.54</c:v>
                </c:pt>
                <c:pt idx="20">
                  <c:v>43.8</c:v>
                </c:pt>
                <c:pt idx="21">
                  <c:v>41.33</c:v>
                </c:pt>
                <c:pt idx="22">
                  <c:v>41.54</c:v>
                </c:pt>
                <c:pt idx="23">
                  <c:v>41.27</c:v>
                </c:pt>
                <c:pt idx="24">
                  <c:v>41.3</c:v>
                </c:pt>
                <c:pt idx="25">
                  <c:v>44.11</c:v>
                </c:pt>
                <c:pt idx="26">
                  <c:v>43.34</c:v>
                </c:pt>
                <c:pt idx="27">
                  <c:v>41.18</c:v>
                </c:pt>
                <c:pt idx="28">
                  <c:v>41.01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'Звягин Григорий'!$C$13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'Звягин Григорий'!$A$14:$A$79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'Звягин Григорий'!$C$14:$C$79</c:f>
              <c:numCache>
                <c:formatCode>0.00</c:formatCode>
                <c:ptCount val="66"/>
                <c:pt idx="0">
                  <c:v>42.85</c:v>
                </c:pt>
                <c:pt idx="1">
                  <c:v>41.87</c:v>
                </c:pt>
                <c:pt idx="2">
                  <c:v>41.55</c:v>
                </c:pt>
                <c:pt idx="3">
                  <c:v>41.16</c:v>
                </c:pt>
                <c:pt idx="4">
                  <c:v>41.44</c:v>
                </c:pt>
                <c:pt idx="5">
                  <c:v>41.57</c:v>
                </c:pt>
                <c:pt idx="6">
                  <c:v>41.27</c:v>
                </c:pt>
                <c:pt idx="7">
                  <c:v>41.15</c:v>
                </c:pt>
                <c:pt idx="8">
                  <c:v>41.08</c:v>
                </c:pt>
                <c:pt idx="9">
                  <c:v>41.06</c:v>
                </c:pt>
                <c:pt idx="10">
                  <c:v>41.12</c:v>
                </c:pt>
                <c:pt idx="11">
                  <c:v>41.02</c:v>
                </c:pt>
                <c:pt idx="12">
                  <c:v>41.84</c:v>
                </c:pt>
                <c:pt idx="13">
                  <c:v>41.85</c:v>
                </c:pt>
                <c:pt idx="14">
                  <c:v>41.21</c:v>
                </c:pt>
                <c:pt idx="15">
                  <c:v>41.31</c:v>
                </c:pt>
                <c:pt idx="16">
                  <c:v>41.23</c:v>
                </c:pt>
                <c:pt idx="17">
                  <c:v>41.19</c:v>
                </c:pt>
                <c:pt idx="18">
                  <c:v>41.13</c:v>
                </c:pt>
                <c:pt idx="19">
                  <c:v>41.19</c:v>
                </c:pt>
                <c:pt idx="20">
                  <c:v>41.41</c:v>
                </c:pt>
                <c:pt idx="21">
                  <c:v>41.23</c:v>
                </c:pt>
                <c:pt idx="22">
                  <c:v>41.31</c:v>
                </c:pt>
                <c:pt idx="23">
                  <c:v>41.23</c:v>
                </c:pt>
                <c:pt idx="24">
                  <c:v>41.42</c:v>
                </c:pt>
                <c:pt idx="25">
                  <c:v>41.31</c:v>
                </c:pt>
                <c:pt idx="26">
                  <c:v>41.4</c:v>
                </c:pt>
                <c:pt idx="27">
                  <c:v>41.26</c:v>
                </c:pt>
                <c:pt idx="28">
                  <c:v>41.22</c:v>
                </c:pt>
                <c:pt idx="29">
                  <c:v>41.2</c:v>
                </c:pt>
                <c:pt idx="30">
                  <c:v>41.29</c:v>
                </c:pt>
                <c:pt idx="31">
                  <c:v>41.18</c:v>
                </c:pt>
                <c:pt idx="32">
                  <c:v>41.49</c:v>
                </c:pt>
                <c:pt idx="33">
                  <c:v>41.25</c:v>
                </c:pt>
                <c:pt idx="34">
                  <c:v>41.1</c:v>
                </c:pt>
                <c:pt idx="35">
                  <c:v>41.93</c:v>
                </c:pt>
                <c:pt idx="36">
                  <c:v>41.16</c:v>
                </c:pt>
                <c:pt idx="37">
                  <c:v>41.32</c:v>
                </c:pt>
                <c:pt idx="38">
                  <c:v>41.09</c:v>
                </c:pt>
                <c:pt idx="39">
                  <c:v>41.69</c:v>
                </c:pt>
                <c:pt idx="40">
                  <c:v>41.12</c:v>
                </c:pt>
                <c:pt idx="41">
                  <c:v>41.41</c:v>
                </c:pt>
                <c:pt idx="42">
                  <c:v>41.43</c:v>
                </c:pt>
                <c:pt idx="43">
                  <c:v>41.19</c:v>
                </c:pt>
                <c:pt idx="44">
                  <c:v>41.54</c:v>
                </c:pt>
                <c:pt idx="45">
                  <c:v>41.52</c:v>
                </c:pt>
                <c:pt idx="46">
                  <c:v>41.34</c:v>
                </c:pt>
                <c:pt idx="47">
                  <c:v>41.27</c:v>
                </c:pt>
                <c:pt idx="48">
                  <c:v>41.08</c:v>
                </c:pt>
                <c:pt idx="49">
                  <c:v>41.46</c:v>
                </c:pt>
                <c:pt idx="50">
                  <c:v>41.16</c:v>
                </c:pt>
                <c:pt idx="51">
                  <c:v>41.27</c:v>
                </c:pt>
                <c:pt idx="52">
                  <c:v>41.07</c:v>
                </c:pt>
                <c:pt idx="53">
                  <c:v>41.37</c:v>
                </c:pt>
                <c:pt idx="54">
                  <c:v>41.61</c:v>
                </c:pt>
                <c:pt idx="55">
                  <c:v>41.44</c:v>
                </c:pt>
                <c:pt idx="56">
                  <c:v>41.49</c:v>
                </c:pt>
                <c:pt idx="57">
                  <c:v>42.05</c:v>
                </c:pt>
                <c:pt idx="58">
                  <c:v>41.46</c:v>
                </c:pt>
                <c:pt idx="59">
                  <c:v>41.97</c:v>
                </c:pt>
                <c:pt idx="60">
                  <c:v>41.53</c:v>
                </c:pt>
                <c:pt idx="61">
                  <c:v>41.45</c:v>
                </c:pt>
                <c:pt idx="62">
                  <c:v>41.88</c:v>
                </c:pt>
                <c:pt idx="63">
                  <c:v>41.44</c:v>
                </c:pt>
                <c:pt idx="64">
                  <c:v>41.86</c:v>
                </c:pt>
                <c:pt idx="65" formatCode="General">
                  <c:v>42.13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'Звягин Григорий'!$D$13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'Звягин Григорий'!$A$14:$A$79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'Звягин Григорий'!$D$14:$D$79</c:f>
              <c:numCache>
                <c:formatCode>0.00</c:formatCode>
                <c:ptCount val="66"/>
                <c:pt idx="0">
                  <c:v>41.94</c:v>
                </c:pt>
                <c:pt idx="1">
                  <c:v>41.98</c:v>
                </c:pt>
                <c:pt idx="2">
                  <c:v>41.37</c:v>
                </c:pt>
                <c:pt idx="3">
                  <c:v>41.43</c:v>
                </c:pt>
                <c:pt idx="4">
                  <c:v>41.41</c:v>
                </c:pt>
                <c:pt idx="5">
                  <c:v>41.59</c:v>
                </c:pt>
                <c:pt idx="6">
                  <c:v>42.41</c:v>
                </c:pt>
                <c:pt idx="7">
                  <c:v>41.19</c:v>
                </c:pt>
                <c:pt idx="8">
                  <c:v>41.24</c:v>
                </c:pt>
                <c:pt idx="9">
                  <c:v>41.07</c:v>
                </c:pt>
                <c:pt idx="10">
                  <c:v>41.33</c:v>
                </c:pt>
                <c:pt idx="11">
                  <c:v>41.19</c:v>
                </c:pt>
                <c:pt idx="12">
                  <c:v>41.05</c:v>
                </c:pt>
                <c:pt idx="13">
                  <c:v>41.05</c:v>
                </c:pt>
                <c:pt idx="14">
                  <c:v>41.2</c:v>
                </c:pt>
                <c:pt idx="15">
                  <c:v>40.950000000000003</c:v>
                </c:pt>
                <c:pt idx="16">
                  <c:v>41.09</c:v>
                </c:pt>
                <c:pt idx="17">
                  <c:v>40.96</c:v>
                </c:pt>
                <c:pt idx="18">
                  <c:v>41.13</c:v>
                </c:pt>
                <c:pt idx="19">
                  <c:v>41.05</c:v>
                </c:pt>
                <c:pt idx="20">
                  <c:v>41.22</c:v>
                </c:pt>
                <c:pt idx="21">
                  <c:v>41.06</c:v>
                </c:pt>
                <c:pt idx="22">
                  <c:v>41.38</c:v>
                </c:pt>
                <c:pt idx="23">
                  <c:v>42.91</c:v>
                </c:pt>
                <c:pt idx="24">
                  <c:v>41.6</c:v>
                </c:pt>
                <c:pt idx="25">
                  <c:v>42.13</c:v>
                </c:pt>
                <c:pt idx="26">
                  <c:v>41.36</c:v>
                </c:pt>
                <c:pt idx="27">
                  <c:v>41.3</c:v>
                </c:pt>
                <c:pt idx="28">
                  <c:v>41.57</c:v>
                </c:pt>
                <c:pt idx="29">
                  <c:v>41.81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987008"/>
        <c:axId val="98988800"/>
      </c:lineChart>
      <c:catAx>
        <c:axId val="98987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8988800"/>
        <c:crosses val="autoZero"/>
        <c:auto val="1"/>
        <c:lblAlgn val="ctr"/>
        <c:lblOffset val="100"/>
        <c:noMultiLvlLbl val="0"/>
      </c:catAx>
      <c:valAx>
        <c:axId val="98988800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8987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'Юрченко Вова'!$B$13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'Юрченко Вова'!$A$14:$A$74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'Юрченко Вова'!$B$14:$B$74</c:f>
              <c:numCache>
                <c:formatCode>0.00</c:formatCode>
                <c:ptCount val="61"/>
                <c:pt idx="0">
                  <c:v>43.48</c:v>
                </c:pt>
                <c:pt idx="1">
                  <c:v>41.72</c:v>
                </c:pt>
                <c:pt idx="2">
                  <c:v>41.26</c:v>
                </c:pt>
                <c:pt idx="3">
                  <c:v>41.43</c:v>
                </c:pt>
                <c:pt idx="4">
                  <c:v>41.79</c:v>
                </c:pt>
                <c:pt idx="5">
                  <c:v>41.69</c:v>
                </c:pt>
                <c:pt idx="6">
                  <c:v>41.48</c:v>
                </c:pt>
                <c:pt idx="7">
                  <c:v>41.37</c:v>
                </c:pt>
                <c:pt idx="8">
                  <c:v>41.42</c:v>
                </c:pt>
                <c:pt idx="9">
                  <c:v>41.34</c:v>
                </c:pt>
                <c:pt idx="10">
                  <c:v>41.5</c:v>
                </c:pt>
                <c:pt idx="11">
                  <c:v>41.27</c:v>
                </c:pt>
                <c:pt idx="12">
                  <c:v>41.12</c:v>
                </c:pt>
                <c:pt idx="13">
                  <c:v>40.94</c:v>
                </c:pt>
                <c:pt idx="14">
                  <c:v>40.92</c:v>
                </c:pt>
                <c:pt idx="15">
                  <c:v>41.31</c:v>
                </c:pt>
                <c:pt idx="16">
                  <c:v>40.86</c:v>
                </c:pt>
                <c:pt idx="17">
                  <c:v>41.13</c:v>
                </c:pt>
                <c:pt idx="18">
                  <c:v>40.97</c:v>
                </c:pt>
                <c:pt idx="19">
                  <c:v>41.2</c:v>
                </c:pt>
                <c:pt idx="20">
                  <c:v>41.15</c:v>
                </c:pt>
                <c:pt idx="21">
                  <c:v>41.45</c:v>
                </c:pt>
                <c:pt idx="22">
                  <c:v>41.34</c:v>
                </c:pt>
                <c:pt idx="23">
                  <c:v>41.14</c:v>
                </c:pt>
                <c:pt idx="24">
                  <c:v>41.27</c:v>
                </c:pt>
                <c:pt idx="25">
                  <c:v>41.29</c:v>
                </c:pt>
                <c:pt idx="26">
                  <c:v>41.97</c:v>
                </c:pt>
                <c:pt idx="27">
                  <c:v>41.94</c:v>
                </c:pt>
                <c:pt idx="28">
                  <c:v>41.4</c:v>
                </c:pt>
                <c:pt idx="29">
                  <c:v>41.42</c:v>
                </c:pt>
                <c:pt idx="30">
                  <c:v>41.47</c:v>
                </c:pt>
                <c:pt idx="31">
                  <c:v>41.19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'Юрченко Вова'!$C$13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'Юрченко Вова'!$A$14:$A$74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'Юрченко Вова'!$C$14:$C$74</c:f>
              <c:numCache>
                <c:formatCode>0.00</c:formatCode>
                <c:ptCount val="61"/>
                <c:pt idx="0">
                  <c:v>42.06</c:v>
                </c:pt>
                <c:pt idx="1">
                  <c:v>41.3</c:v>
                </c:pt>
                <c:pt idx="2">
                  <c:v>41.31</c:v>
                </c:pt>
                <c:pt idx="3">
                  <c:v>42.24</c:v>
                </c:pt>
                <c:pt idx="4">
                  <c:v>41.34</c:v>
                </c:pt>
                <c:pt idx="5">
                  <c:v>41.47</c:v>
                </c:pt>
                <c:pt idx="6">
                  <c:v>41.05</c:v>
                </c:pt>
                <c:pt idx="7">
                  <c:v>41.36</c:v>
                </c:pt>
                <c:pt idx="8">
                  <c:v>41.82</c:v>
                </c:pt>
                <c:pt idx="9">
                  <c:v>41.15</c:v>
                </c:pt>
                <c:pt idx="10">
                  <c:v>41.05</c:v>
                </c:pt>
                <c:pt idx="11">
                  <c:v>41.22</c:v>
                </c:pt>
                <c:pt idx="12">
                  <c:v>41.31</c:v>
                </c:pt>
                <c:pt idx="13">
                  <c:v>41.11</c:v>
                </c:pt>
                <c:pt idx="14">
                  <c:v>41.03</c:v>
                </c:pt>
                <c:pt idx="15">
                  <c:v>41.1</c:v>
                </c:pt>
                <c:pt idx="16">
                  <c:v>41.46</c:v>
                </c:pt>
                <c:pt idx="17">
                  <c:v>41.41</c:v>
                </c:pt>
                <c:pt idx="18">
                  <c:v>43.02</c:v>
                </c:pt>
                <c:pt idx="19">
                  <c:v>41.29</c:v>
                </c:pt>
                <c:pt idx="20">
                  <c:v>41.42</c:v>
                </c:pt>
                <c:pt idx="21">
                  <c:v>41.5</c:v>
                </c:pt>
                <c:pt idx="22">
                  <c:v>41.57</c:v>
                </c:pt>
                <c:pt idx="23">
                  <c:v>41.57</c:v>
                </c:pt>
                <c:pt idx="24">
                  <c:v>41.88</c:v>
                </c:pt>
                <c:pt idx="25">
                  <c:v>41.2</c:v>
                </c:pt>
                <c:pt idx="26">
                  <c:v>41.35</c:v>
                </c:pt>
                <c:pt idx="27">
                  <c:v>42.14</c:v>
                </c:pt>
                <c:pt idx="28">
                  <c:v>41.59</c:v>
                </c:pt>
                <c:pt idx="29">
                  <c:v>41.41</c:v>
                </c:pt>
                <c:pt idx="30">
                  <c:v>41.23</c:v>
                </c:pt>
                <c:pt idx="31">
                  <c:v>41.5</c:v>
                </c:pt>
                <c:pt idx="32">
                  <c:v>41.43</c:v>
                </c:pt>
                <c:pt idx="33">
                  <c:v>41.37</c:v>
                </c:pt>
                <c:pt idx="34">
                  <c:v>41.66</c:v>
                </c:pt>
                <c:pt idx="35">
                  <c:v>42.46</c:v>
                </c:pt>
                <c:pt idx="36">
                  <c:v>41.21</c:v>
                </c:pt>
                <c:pt idx="37">
                  <c:v>41.35</c:v>
                </c:pt>
                <c:pt idx="38">
                  <c:v>41.55</c:v>
                </c:pt>
                <c:pt idx="39">
                  <c:v>42.31</c:v>
                </c:pt>
                <c:pt idx="40">
                  <c:v>41.16</c:v>
                </c:pt>
                <c:pt idx="41">
                  <c:v>41.29</c:v>
                </c:pt>
                <c:pt idx="42">
                  <c:v>42.53</c:v>
                </c:pt>
                <c:pt idx="43">
                  <c:v>42.91</c:v>
                </c:pt>
                <c:pt idx="44">
                  <c:v>41.2</c:v>
                </c:pt>
                <c:pt idx="45">
                  <c:v>41.36</c:v>
                </c:pt>
                <c:pt idx="46">
                  <c:v>41.3</c:v>
                </c:pt>
                <c:pt idx="47">
                  <c:v>41.41</c:v>
                </c:pt>
                <c:pt idx="48">
                  <c:v>41.99</c:v>
                </c:pt>
                <c:pt idx="49">
                  <c:v>41.54</c:v>
                </c:pt>
                <c:pt idx="50">
                  <c:v>41.51</c:v>
                </c:pt>
                <c:pt idx="51">
                  <c:v>41.68</c:v>
                </c:pt>
                <c:pt idx="52">
                  <c:v>41.42</c:v>
                </c:pt>
                <c:pt idx="53">
                  <c:v>41.36</c:v>
                </c:pt>
                <c:pt idx="54">
                  <c:v>41.77</c:v>
                </c:pt>
                <c:pt idx="55">
                  <c:v>41.78</c:v>
                </c:pt>
                <c:pt idx="56">
                  <c:v>41.13</c:v>
                </c:pt>
                <c:pt idx="57">
                  <c:v>41.32</c:v>
                </c:pt>
                <c:pt idx="58">
                  <c:v>41.35</c:v>
                </c:pt>
                <c:pt idx="59">
                  <c:v>41.43</c:v>
                </c:pt>
                <c:pt idx="60">
                  <c:v>41.68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'Юрченко Вова'!$D$13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'Юрченко Вова'!$A$14:$A$74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'Юрченко Вова'!$D$14:$D$74</c:f>
              <c:numCache>
                <c:formatCode>0.00</c:formatCode>
                <c:ptCount val="61"/>
                <c:pt idx="0">
                  <c:v>42.87</c:v>
                </c:pt>
                <c:pt idx="1">
                  <c:v>41.86</c:v>
                </c:pt>
                <c:pt idx="2">
                  <c:v>41.68</c:v>
                </c:pt>
                <c:pt idx="3">
                  <c:v>41.54</c:v>
                </c:pt>
                <c:pt idx="4">
                  <c:v>41.52</c:v>
                </c:pt>
                <c:pt idx="5">
                  <c:v>41.55</c:v>
                </c:pt>
                <c:pt idx="6">
                  <c:v>41.44</c:v>
                </c:pt>
                <c:pt idx="7">
                  <c:v>42.07</c:v>
                </c:pt>
                <c:pt idx="8">
                  <c:v>41.5</c:v>
                </c:pt>
                <c:pt idx="9">
                  <c:v>41.52</c:v>
                </c:pt>
                <c:pt idx="10">
                  <c:v>41.39</c:v>
                </c:pt>
                <c:pt idx="11">
                  <c:v>41.35</c:v>
                </c:pt>
                <c:pt idx="12">
                  <c:v>41.58</c:v>
                </c:pt>
                <c:pt idx="13">
                  <c:v>41.04</c:v>
                </c:pt>
                <c:pt idx="14">
                  <c:v>41.36</c:v>
                </c:pt>
                <c:pt idx="15">
                  <c:v>41.26</c:v>
                </c:pt>
                <c:pt idx="16">
                  <c:v>41.33</c:v>
                </c:pt>
                <c:pt idx="17">
                  <c:v>41.09</c:v>
                </c:pt>
                <c:pt idx="18">
                  <c:v>41.26</c:v>
                </c:pt>
                <c:pt idx="19">
                  <c:v>41.38</c:v>
                </c:pt>
                <c:pt idx="20">
                  <c:v>41.29</c:v>
                </c:pt>
                <c:pt idx="21">
                  <c:v>41.35</c:v>
                </c:pt>
                <c:pt idx="22">
                  <c:v>42.14</c:v>
                </c:pt>
                <c:pt idx="23">
                  <c:v>41.44</c:v>
                </c:pt>
                <c:pt idx="24">
                  <c:v>41.65</c:v>
                </c:pt>
                <c:pt idx="25">
                  <c:v>41.18</c:v>
                </c:pt>
                <c:pt idx="26">
                  <c:v>41.23</c:v>
                </c:pt>
                <c:pt idx="27">
                  <c:v>41.52</c:v>
                </c:pt>
                <c:pt idx="28">
                  <c:v>41.26</c:v>
                </c:pt>
                <c:pt idx="29">
                  <c:v>41.13</c:v>
                </c:pt>
                <c:pt idx="30">
                  <c:v>41.52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188096"/>
        <c:axId val="201189632"/>
      </c:lineChart>
      <c:catAx>
        <c:axId val="20118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1189632"/>
        <c:crosses val="autoZero"/>
        <c:auto val="1"/>
        <c:lblAlgn val="ctr"/>
        <c:lblOffset val="100"/>
        <c:noMultiLvlLbl val="0"/>
      </c:catAx>
      <c:valAx>
        <c:axId val="201189632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1188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'Фортуна Таня'!$B$13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'Фортуна Таня'!$A$14:$A$76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'Фортуна Таня'!$B$14:$B$76</c:f>
              <c:numCache>
                <c:formatCode>0.00</c:formatCode>
                <c:ptCount val="63"/>
                <c:pt idx="0">
                  <c:v>45.44</c:v>
                </c:pt>
                <c:pt idx="1">
                  <c:v>42.65</c:v>
                </c:pt>
                <c:pt idx="2">
                  <c:v>41.76</c:v>
                </c:pt>
                <c:pt idx="3">
                  <c:v>41.48</c:v>
                </c:pt>
                <c:pt idx="4">
                  <c:v>41.52</c:v>
                </c:pt>
                <c:pt idx="5">
                  <c:v>41.36</c:v>
                </c:pt>
                <c:pt idx="6">
                  <c:v>41.38</c:v>
                </c:pt>
                <c:pt idx="7">
                  <c:v>41.8</c:v>
                </c:pt>
                <c:pt idx="8">
                  <c:v>41.88</c:v>
                </c:pt>
                <c:pt idx="9">
                  <c:v>41.38</c:v>
                </c:pt>
                <c:pt idx="10">
                  <c:v>41.31</c:v>
                </c:pt>
                <c:pt idx="11">
                  <c:v>41.64</c:v>
                </c:pt>
                <c:pt idx="12">
                  <c:v>41.86</c:v>
                </c:pt>
                <c:pt idx="13">
                  <c:v>41.63</c:v>
                </c:pt>
                <c:pt idx="14">
                  <c:v>41.67</c:v>
                </c:pt>
                <c:pt idx="15">
                  <c:v>41.78</c:v>
                </c:pt>
                <c:pt idx="16">
                  <c:v>41.81</c:v>
                </c:pt>
                <c:pt idx="17">
                  <c:v>41.81</c:v>
                </c:pt>
                <c:pt idx="18">
                  <c:v>41.6</c:v>
                </c:pt>
                <c:pt idx="19">
                  <c:v>41.67</c:v>
                </c:pt>
                <c:pt idx="20">
                  <c:v>41.61</c:v>
                </c:pt>
                <c:pt idx="21">
                  <c:v>41.54</c:v>
                </c:pt>
                <c:pt idx="22">
                  <c:v>41.65</c:v>
                </c:pt>
                <c:pt idx="23">
                  <c:v>41.6</c:v>
                </c:pt>
                <c:pt idx="24">
                  <c:v>41.86</c:v>
                </c:pt>
                <c:pt idx="25">
                  <c:v>41.71</c:v>
                </c:pt>
                <c:pt idx="26">
                  <c:v>42.82</c:v>
                </c:pt>
                <c:pt idx="27">
                  <c:v>41.89</c:v>
                </c:pt>
                <c:pt idx="28">
                  <c:v>41.53</c:v>
                </c:pt>
                <c:pt idx="29">
                  <c:v>42.38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'Фортуна Таня'!$C$13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'Фортуна Таня'!$A$14:$A$76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'Фортуна Таня'!$C$14:$C$76</c:f>
              <c:numCache>
                <c:formatCode>0.00</c:formatCode>
                <c:ptCount val="63"/>
                <c:pt idx="0">
                  <c:v>42.05</c:v>
                </c:pt>
                <c:pt idx="1">
                  <c:v>41.38</c:v>
                </c:pt>
                <c:pt idx="2">
                  <c:v>41.43</c:v>
                </c:pt>
                <c:pt idx="3">
                  <c:v>41.58</c:v>
                </c:pt>
                <c:pt idx="4">
                  <c:v>41.84</c:v>
                </c:pt>
                <c:pt idx="5">
                  <c:v>41.59</c:v>
                </c:pt>
                <c:pt idx="6">
                  <c:v>42.16</c:v>
                </c:pt>
                <c:pt idx="7">
                  <c:v>42.69</c:v>
                </c:pt>
                <c:pt idx="8">
                  <c:v>41.4</c:v>
                </c:pt>
                <c:pt idx="9">
                  <c:v>41.32</c:v>
                </c:pt>
                <c:pt idx="10">
                  <c:v>41.5</c:v>
                </c:pt>
                <c:pt idx="11">
                  <c:v>41.32</c:v>
                </c:pt>
                <c:pt idx="12">
                  <c:v>41.35</c:v>
                </c:pt>
                <c:pt idx="13">
                  <c:v>41.44</c:v>
                </c:pt>
                <c:pt idx="14">
                  <c:v>41.45</c:v>
                </c:pt>
                <c:pt idx="15">
                  <c:v>41.59</c:v>
                </c:pt>
                <c:pt idx="16">
                  <c:v>41.97</c:v>
                </c:pt>
                <c:pt idx="17">
                  <c:v>42.13</c:v>
                </c:pt>
                <c:pt idx="18">
                  <c:v>41.63</c:v>
                </c:pt>
                <c:pt idx="19">
                  <c:v>41.53</c:v>
                </c:pt>
                <c:pt idx="20">
                  <c:v>41.46</c:v>
                </c:pt>
                <c:pt idx="21">
                  <c:v>41.36</c:v>
                </c:pt>
                <c:pt idx="22">
                  <c:v>41.39</c:v>
                </c:pt>
                <c:pt idx="23">
                  <c:v>41.49</c:v>
                </c:pt>
                <c:pt idx="24">
                  <c:v>41.67</c:v>
                </c:pt>
                <c:pt idx="25">
                  <c:v>42.4</c:v>
                </c:pt>
                <c:pt idx="26">
                  <c:v>41.89</c:v>
                </c:pt>
                <c:pt idx="27">
                  <c:v>41.39</c:v>
                </c:pt>
                <c:pt idx="28">
                  <c:v>41.39</c:v>
                </c:pt>
                <c:pt idx="29">
                  <c:v>41.32</c:v>
                </c:pt>
                <c:pt idx="30">
                  <c:v>41.32</c:v>
                </c:pt>
                <c:pt idx="31">
                  <c:v>41.4</c:v>
                </c:pt>
                <c:pt idx="32">
                  <c:v>41.35</c:v>
                </c:pt>
                <c:pt idx="33">
                  <c:v>41.3</c:v>
                </c:pt>
                <c:pt idx="34">
                  <c:v>41.38</c:v>
                </c:pt>
                <c:pt idx="35">
                  <c:v>41.32</c:v>
                </c:pt>
                <c:pt idx="36">
                  <c:v>41.46</c:v>
                </c:pt>
                <c:pt idx="37">
                  <c:v>41.54</c:v>
                </c:pt>
                <c:pt idx="38">
                  <c:v>41.83</c:v>
                </c:pt>
                <c:pt idx="39">
                  <c:v>41.77</c:v>
                </c:pt>
                <c:pt idx="40">
                  <c:v>41.7</c:v>
                </c:pt>
                <c:pt idx="41">
                  <c:v>41.68</c:v>
                </c:pt>
                <c:pt idx="42">
                  <c:v>41.54</c:v>
                </c:pt>
                <c:pt idx="43">
                  <c:v>41.74</c:v>
                </c:pt>
                <c:pt idx="44">
                  <c:v>41.89</c:v>
                </c:pt>
                <c:pt idx="45">
                  <c:v>41.45</c:v>
                </c:pt>
                <c:pt idx="46">
                  <c:v>42.37</c:v>
                </c:pt>
                <c:pt idx="47">
                  <c:v>41.53</c:v>
                </c:pt>
                <c:pt idx="48">
                  <c:v>41.43</c:v>
                </c:pt>
                <c:pt idx="49">
                  <c:v>41.28</c:v>
                </c:pt>
                <c:pt idx="50">
                  <c:v>41.56</c:v>
                </c:pt>
                <c:pt idx="51">
                  <c:v>41.5</c:v>
                </c:pt>
                <c:pt idx="52">
                  <c:v>41.62</c:v>
                </c:pt>
                <c:pt idx="53">
                  <c:v>41.49</c:v>
                </c:pt>
                <c:pt idx="54">
                  <c:v>41.49</c:v>
                </c:pt>
                <c:pt idx="55">
                  <c:v>41.66</c:v>
                </c:pt>
                <c:pt idx="56">
                  <c:v>41.58</c:v>
                </c:pt>
                <c:pt idx="57">
                  <c:v>41.41</c:v>
                </c:pt>
                <c:pt idx="58">
                  <c:v>41.42</c:v>
                </c:pt>
                <c:pt idx="59">
                  <c:v>41.89</c:v>
                </c:pt>
                <c:pt idx="60">
                  <c:v>41.77</c:v>
                </c:pt>
                <c:pt idx="61">
                  <c:v>41.42</c:v>
                </c:pt>
                <c:pt idx="62">
                  <c:v>41.38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'Фортуна Таня'!$D$13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'Фортуна Таня'!$A$14:$A$76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'Фортуна Таня'!$D$14:$D$76</c:f>
              <c:numCache>
                <c:formatCode>0.00</c:formatCode>
                <c:ptCount val="63"/>
                <c:pt idx="0">
                  <c:v>42.07</c:v>
                </c:pt>
                <c:pt idx="1">
                  <c:v>41.5</c:v>
                </c:pt>
                <c:pt idx="2">
                  <c:v>41.54</c:v>
                </c:pt>
                <c:pt idx="3">
                  <c:v>41.87</c:v>
                </c:pt>
                <c:pt idx="4">
                  <c:v>41.97</c:v>
                </c:pt>
                <c:pt idx="5">
                  <c:v>41.67</c:v>
                </c:pt>
                <c:pt idx="6">
                  <c:v>41.82</c:v>
                </c:pt>
                <c:pt idx="7">
                  <c:v>41.66</c:v>
                </c:pt>
                <c:pt idx="8">
                  <c:v>41.77</c:v>
                </c:pt>
                <c:pt idx="9">
                  <c:v>41.61</c:v>
                </c:pt>
                <c:pt idx="10">
                  <c:v>41.69</c:v>
                </c:pt>
                <c:pt idx="11">
                  <c:v>42.12</c:v>
                </c:pt>
                <c:pt idx="12">
                  <c:v>41.89</c:v>
                </c:pt>
                <c:pt idx="13">
                  <c:v>42.2</c:v>
                </c:pt>
                <c:pt idx="14">
                  <c:v>41.82</c:v>
                </c:pt>
                <c:pt idx="15">
                  <c:v>41.86</c:v>
                </c:pt>
                <c:pt idx="16">
                  <c:v>41.95</c:v>
                </c:pt>
                <c:pt idx="17">
                  <c:v>41.99</c:v>
                </c:pt>
                <c:pt idx="18">
                  <c:v>41.91</c:v>
                </c:pt>
                <c:pt idx="19">
                  <c:v>42.32</c:v>
                </c:pt>
                <c:pt idx="20">
                  <c:v>42.75</c:v>
                </c:pt>
                <c:pt idx="21">
                  <c:v>41.64</c:v>
                </c:pt>
                <c:pt idx="22">
                  <c:v>42.03</c:v>
                </c:pt>
                <c:pt idx="23">
                  <c:v>41.7</c:v>
                </c:pt>
                <c:pt idx="24">
                  <c:v>41.97</c:v>
                </c:pt>
                <c:pt idx="25">
                  <c:v>42.32</c:v>
                </c:pt>
                <c:pt idx="26">
                  <c:v>42.13</c:v>
                </c:pt>
                <c:pt idx="27">
                  <c:v>42.13</c:v>
                </c:pt>
                <c:pt idx="28">
                  <c:v>42.01</c:v>
                </c:pt>
                <c:pt idx="29">
                  <c:v>42</c:v>
                </c:pt>
                <c:pt idx="30">
                  <c:v>42.05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036224"/>
        <c:axId val="186037760"/>
      </c:lineChart>
      <c:catAx>
        <c:axId val="186036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6037760"/>
        <c:crosses val="autoZero"/>
        <c:auto val="1"/>
        <c:lblAlgn val="ctr"/>
        <c:lblOffset val="100"/>
        <c:noMultiLvlLbl val="0"/>
      </c:catAx>
      <c:valAx>
        <c:axId val="186037760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60362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'Загорулько Иван'!$B$13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'Загорулько Иван'!$A$14:$A$77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'Загорулько Иван'!$B$14:$B$77</c:f>
              <c:numCache>
                <c:formatCode>0.00</c:formatCode>
                <c:ptCount val="64"/>
                <c:pt idx="0">
                  <c:v>45.28</c:v>
                </c:pt>
                <c:pt idx="1">
                  <c:v>42.91</c:v>
                </c:pt>
                <c:pt idx="2">
                  <c:v>42.09</c:v>
                </c:pt>
                <c:pt idx="3">
                  <c:v>42.1</c:v>
                </c:pt>
                <c:pt idx="4">
                  <c:v>41.89</c:v>
                </c:pt>
                <c:pt idx="5">
                  <c:v>41.84</c:v>
                </c:pt>
                <c:pt idx="6">
                  <c:v>41.71</c:v>
                </c:pt>
                <c:pt idx="7">
                  <c:v>41.82</c:v>
                </c:pt>
                <c:pt idx="8">
                  <c:v>41.85</c:v>
                </c:pt>
                <c:pt idx="9">
                  <c:v>41.89</c:v>
                </c:pt>
                <c:pt idx="10">
                  <c:v>41.92</c:v>
                </c:pt>
                <c:pt idx="11">
                  <c:v>41.68</c:v>
                </c:pt>
                <c:pt idx="12">
                  <c:v>41.77</c:v>
                </c:pt>
                <c:pt idx="13">
                  <c:v>41.93</c:v>
                </c:pt>
                <c:pt idx="14">
                  <c:v>41.91</c:v>
                </c:pt>
                <c:pt idx="15">
                  <c:v>41.75</c:v>
                </c:pt>
                <c:pt idx="16">
                  <c:v>41.81</c:v>
                </c:pt>
                <c:pt idx="17">
                  <c:v>41.84</c:v>
                </c:pt>
                <c:pt idx="18">
                  <c:v>41.77</c:v>
                </c:pt>
                <c:pt idx="19">
                  <c:v>41.75</c:v>
                </c:pt>
                <c:pt idx="20">
                  <c:v>41.79</c:v>
                </c:pt>
                <c:pt idx="21">
                  <c:v>41.9</c:v>
                </c:pt>
                <c:pt idx="22">
                  <c:v>42.07</c:v>
                </c:pt>
                <c:pt idx="23">
                  <c:v>41.91</c:v>
                </c:pt>
                <c:pt idx="24">
                  <c:v>41.74</c:v>
                </c:pt>
                <c:pt idx="25">
                  <c:v>42.04</c:v>
                </c:pt>
                <c:pt idx="26">
                  <c:v>42.25</c:v>
                </c:pt>
                <c:pt idx="27">
                  <c:v>42.52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'Загорулько Иван'!$C$13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'Загорулько Иван'!$A$14:$A$77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'Загорулько Иван'!$C$14:$C$77</c:f>
              <c:numCache>
                <c:formatCode>0.00</c:formatCode>
                <c:ptCount val="64"/>
                <c:pt idx="0">
                  <c:v>43.66</c:v>
                </c:pt>
                <c:pt idx="1">
                  <c:v>41.97</c:v>
                </c:pt>
                <c:pt idx="2">
                  <c:v>41.99</c:v>
                </c:pt>
                <c:pt idx="3">
                  <c:v>41.8</c:v>
                </c:pt>
                <c:pt idx="4">
                  <c:v>42.33</c:v>
                </c:pt>
                <c:pt idx="5">
                  <c:v>41.91</c:v>
                </c:pt>
                <c:pt idx="6">
                  <c:v>43.08</c:v>
                </c:pt>
                <c:pt idx="7">
                  <c:v>42.73</c:v>
                </c:pt>
                <c:pt idx="8">
                  <c:v>41.85</c:v>
                </c:pt>
                <c:pt idx="9">
                  <c:v>41.9</c:v>
                </c:pt>
                <c:pt idx="10">
                  <c:v>41.82</c:v>
                </c:pt>
                <c:pt idx="11">
                  <c:v>41.89</c:v>
                </c:pt>
                <c:pt idx="12">
                  <c:v>41.94</c:v>
                </c:pt>
                <c:pt idx="13">
                  <c:v>41.9</c:v>
                </c:pt>
                <c:pt idx="14">
                  <c:v>41.72</c:v>
                </c:pt>
                <c:pt idx="15">
                  <c:v>42.47</c:v>
                </c:pt>
                <c:pt idx="16">
                  <c:v>42.19</c:v>
                </c:pt>
                <c:pt idx="17">
                  <c:v>41.82</c:v>
                </c:pt>
                <c:pt idx="18">
                  <c:v>42.17</c:v>
                </c:pt>
                <c:pt idx="19">
                  <c:v>42.37</c:v>
                </c:pt>
                <c:pt idx="20">
                  <c:v>42.5</c:v>
                </c:pt>
                <c:pt idx="21">
                  <c:v>41.57</c:v>
                </c:pt>
                <c:pt idx="22">
                  <c:v>41.89</c:v>
                </c:pt>
                <c:pt idx="23">
                  <c:v>41.56</c:v>
                </c:pt>
                <c:pt idx="24">
                  <c:v>42.61</c:v>
                </c:pt>
                <c:pt idx="25">
                  <c:v>41.71</c:v>
                </c:pt>
                <c:pt idx="26">
                  <c:v>41.92</c:v>
                </c:pt>
                <c:pt idx="27">
                  <c:v>41.67</c:v>
                </c:pt>
                <c:pt idx="28">
                  <c:v>41.89</c:v>
                </c:pt>
                <c:pt idx="29">
                  <c:v>41.6</c:v>
                </c:pt>
                <c:pt idx="30">
                  <c:v>42.12</c:v>
                </c:pt>
                <c:pt idx="31">
                  <c:v>41.87</c:v>
                </c:pt>
                <c:pt idx="32">
                  <c:v>41.84</c:v>
                </c:pt>
                <c:pt idx="33">
                  <c:v>41.96</c:v>
                </c:pt>
                <c:pt idx="34">
                  <c:v>41.77</c:v>
                </c:pt>
                <c:pt idx="35">
                  <c:v>41.59</c:v>
                </c:pt>
                <c:pt idx="36">
                  <c:v>41.63</c:v>
                </c:pt>
                <c:pt idx="37">
                  <c:v>42.02</c:v>
                </c:pt>
                <c:pt idx="38">
                  <c:v>42.53</c:v>
                </c:pt>
                <c:pt idx="39">
                  <c:v>41.57</c:v>
                </c:pt>
                <c:pt idx="40">
                  <c:v>41.94</c:v>
                </c:pt>
                <c:pt idx="41">
                  <c:v>41.92</c:v>
                </c:pt>
                <c:pt idx="42">
                  <c:v>41.81</c:v>
                </c:pt>
                <c:pt idx="43">
                  <c:v>41.82</c:v>
                </c:pt>
                <c:pt idx="44">
                  <c:v>41.8</c:v>
                </c:pt>
                <c:pt idx="45">
                  <c:v>41.96</c:v>
                </c:pt>
                <c:pt idx="46">
                  <c:v>42.02</c:v>
                </c:pt>
                <c:pt idx="47">
                  <c:v>42.21</c:v>
                </c:pt>
                <c:pt idx="48">
                  <c:v>42.02</c:v>
                </c:pt>
                <c:pt idx="49">
                  <c:v>42.14</c:v>
                </c:pt>
                <c:pt idx="50">
                  <c:v>42.17</c:v>
                </c:pt>
                <c:pt idx="51">
                  <c:v>42.25</c:v>
                </c:pt>
                <c:pt idx="52">
                  <c:v>41.63</c:v>
                </c:pt>
                <c:pt idx="53">
                  <c:v>42.07</c:v>
                </c:pt>
                <c:pt idx="54">
                  <c:v>42.06</c:v>
                </c:pt>
                <c:pt idx="55">
                  <c:v>42.32</c:v>
                </c:pt>
                <c:pt idx="56">
                  <c:v>42.49</c:v>
                </c:pt>
                <c:pt idx="57">
                  <c:v>41.87</c:v>
                </c:pt>
                <c:pt idx="58">
                  <c:v>41.96</c:v>
                </c:pt>
                <c:pt idx="59">
                  <c:v>41.88</c:v>
                </c:pt>
                <c:pt idx="60">
                  <c:v>41.86</c:v>
                </c:pt>
                <c:pt idx="61">
                  <c:v>41.9</c:v>
                </c:pt>
                <c:pt idx="62">
                  <c:v>41.65</c:v>
                </c:pt>
                <c:pt idx="63">
                  <c:v>41.85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'Загорулько Иван'!$D$13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'Загорулько Иван'!$A$14:$A$77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'Загорулько Иван'!$D$14:$D$77</c:f>
              <c:numCache>
                <c:formatCode>0.00</c:formatCode>
                <c:ptCount val="64"/>
                <c:pt idx="0">
                  <c:v>42.8</c:v>
                </c:pt>
                <c:pt idx="1">
                  <c:v>41.98</c:v>
                </c:pt>
                <c:pt idx="2">
                  <c:v>41.85</c:v>
                </c:pt>
                <c:pt idx="3">
                  <c:v>41.82</c:v>
                </c:pt>
                <c:pt idx="4">
                  <c:v>41.59</c:v>
                </c:pt>
                <c:pt idx="5">
                  <c:v>41.37</c:v>
                </c:pt>
                <c:pt idx="6">
                  <c:v>41.63</c:v>
                </c:pt>
                <c:pt idx="7">
                  <c:v>41.75</c:v>
                </c:pt>
                <c:pt idx="8">
                  <c:v>41.69</c:v>
                </c:pt>
                <c:pt idx="9">
                  <c:v>41.79</c:v>
                </c:pt>
                <c:pt idx="10">
                  <c:v>42.18</c:v>
                </c:pt>
                <c:pt idx="11">
                  <c:v>41.66</c:v>
                </c:pt>
                <c:pt idx="12">
                  <c:v>41.41</c:v>
                </c:pt>
                <c:pt idx="13">
                  <c:v>41.57</c:v>
                </c:pt>
                <c:pt idx="14">
                  <c:v>41.51</c:v>
                </c:pt>
                <c:pt idx="15">
                  <c:v>42.19</c:v>
                </c:pt>
                <c:pt idx="16">
                  <c:v>41.56</c:v>
                </c:pt>
                <c:pt idx="17">
                  <c:v>41.49</c:v>
                </c:pt>
                <c:pt idx="18">
                  <c:v>41.57</c:v>
                </c:pt>
                <c:pt idx="19">
                  <c:v>41.73</c:v>
                </c:pt>
                <c:pt idx="20">
                  <c:v>44.23</c:v>
                </c:pt>
                <c:pt idx="21">
                  <c:v>44.77</c:v>
                </c:pt>
                <c:pt idx="22">
                  <c:v>41.95</c:v>
                </c:pt>
                <c:pt idx="23">
                  <c:v>42.98</c:v>
                </c:pt>
                <c:pt idx="24">
                  <c:v>41.59</c:v>
                </c:pt>
                <c:pt idx="25">
                  <c:v>41.8</c:v>
                </c:pt>
                <c:pt idx="26">
                  <c:v>41.44</c:v>
                </c:pt>
                <c:pt idx="27">
                  <c:v>41.83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86400"/>
        <c:axId val="176088192"/>
      </c:lineChart>
      <c:catAx>
        <c:axId val="17608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6088192"/>
        <c:crosses val="autoZero"/>
        <c:auto val="1"/>
        <c:lblAlgn val="ctr"/>
        <c:lblOffset val="100"/>
        <c:noMultiLvlLbl val="0"/>
      </c:catAx>
      <c:valAx>
        <c:axId val="17608819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60864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'Литвиненко Олег'!$B$13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'Литвиненко Олег'!$A$14:$A$68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'Литвиненко Олег'!$B$14:$B$68</c:f>
              <c:numCache>
                <c:formatCode>0.00</c:formatCode>
                <c:ptCount val="55"/>
                <c:pt idx="0">
                  <c:v>45.12</c:v>
                </c:pt>
                <c:pt idx="1">
                  <c:v>43.07</c:v>
                </c:pt>
                <c:pt idx="2">
                  <c:v>42.23</c:v>
                </c:pt>
                <c:pt idx="3">
                  <c:v>42.26</c:v>
                </c:pt>
                <c:pt idx="4">
                  <c:v>42.02</c:v>
                </c:pt>
                <c:pt idx="5">
                  <c:v>41.85</c:v>
                </c:pt>
                <c:pt idx="6">
                  <c:v>42.54</c:v>
                </c:pt>
                <c:pt idx="7">
                  <c:v>41.77</c:v>
                </c:pt>
                <c:pt idx="8">
                  <c:v>41.85</c:v>
                </c:pt>
                <c:pt idx="9">
                  <c:v>41.63</c:v>
                </c:pt>
                <c:pt idx="10">
                  <c:v>41.75</c:v>
                </c:pt>
                <c:pt idx="11">
                  <c:v>41.7</c:v>
                </c:pt>
                <c:pt idx="12">
                  <c:v>41.4</c:v>
                </c:pt>
                <c:pt idx="13">
                  <c:v>41.74</c:v>
                </c:pt>
                <c:pt idx="14">
                  <c:v>41.73</c:v>
                </c:pt>
                <c:pt idx="15">
                  <c:v>41.77</c:v>
                </c:pt>
                <c:pt idx="16">
                  <c:v>41.62</c:v>
                </c:pt>
                <c:pt idx="17">
                  <c:v>41.95</c:v>
                </c:pt>
                <c:pt idx="18">
                  <c:v>41.77</c:v>
                </c:pt>
                <c:pt idx="19">
                  <c:v>41.51</c:v>
                </c:pt>
                <c:pt idx="20">
                  <c:v>41.84</c:v>
                </c:pt>
                <c:pt idx="21">
                  <c:v>41.88</c:v>
                </c:pt>
                <c:pt idx="22">
                  <c:v>42.33</c:v>
                </c:pt>
                <c:pt idx="23">
                  <c:v>41.76</c:v>
                </c:pt>
                <c:pt idx="24">
                  <c:v>41.97</c:v>
                </c:pt>
                <c:pt idx="25">
                  <c:v>41.85</c:v>
                </c:pt>
                <c:pt idx="26">
                  <c:v>42.01</c:v>
                </c:pt>
                <c:pt idx="27">
                  <c:v>42.61</c:v>
                </c:pt>
                <c:pt idx="28">
                  <c:v>42.03</c:v>
                </c:pt>
                <c:pt idx="29">
                  <c:v>41.72</c:v>
                </c:pt>
                <c:pt idx="30">
                  <c:v>41.6</c:v>
                </c:pt>
                <c:pt idx="31">
                  <c:v>41.92</c:v>
                </c:pt>
                <c:pt idx="32">
                  <c:v>41.56</c:v>
                </c:pt>
                <c:pt idx="33">
                  <c:v>41.89</c:v>
                </c:pt>
                <c:pt idx="34">
                  <c:v>41.84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'Литвиненко Олег'!$C$13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'Литвиненко Олег'!$A$14:$A$68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'Литвиненко Олег'!$C$14:$C$68</c:f>
              <c:numCache>
                <c:formatCode>0.00</c:formatCode>
                <c:ptCount val="55"/>
                <c:pt idx="0">
                  <c:v>42.89</c:v>
                </c:pt>
                <c:pt idx="1">
                  <c:v>42.12</c:v>
                </c:pt>
                <c:pt idx="2">
                  <c:v>42.35</c:v>
                </c:pt>
                <c:pt idx="3">
                  <c:v>42.06</c:v>
                </c:pt>
                <c:pt idx="4">
                  <c:v>41.59</c:v>
                </c:pt>
                <c:pt idx="5">
                  <c:v>41.65</c:v>
                </c:pt>
                <c:pt idx="6">
                  <c:v>41.81</c:v>
                </c:pt>
                <c:pt idx="7">
                  <c:v>41.5</c:v>
                </c:pt>
                <c:pt idx="8">
                  <c:v>42.74</c:v>
                </c:pt>
                <c:pt idx="9">
                  <c:v>42.25</c:v>
                </c:pt>
                <c:pt idx="10">
                  <c:v>42.59</c:v>
                </c:pt>
                <c:pt idx="11">
                  <c:v>41.75</c:v>
                </c:pt>
                <c:pt idx="12">
                  <c:v>41.72</c:v>
                </c:pt>
                <c:pt idx="13">
                  <c:v>41.84</c:v>
                </c:pt>
                <c:pt idx="14">
                  <c:v>41.58</c:v>
                </c:pt>
                <c:pt idx="15">
                  <c:v>41.87</c:v>
                </c:pt>
                <c:pt idx="16">
                  <c:v>41.83</c:v>
                </c:pt>
                <c:pt idx="17">
                  <c:v>41.78</c:v>
                </c:pt>
                <c:pt idx="18">
                  <c:v>41.64</c:v>
                </c:pt>
                <c:pt idx="19">
                  <c:v>41.7</c:v>
                </c:pt>
                <c:pt idx="20">
                  <c:v>41.97</c:v>
                </c:pt>
                <c:pt idx="21">
                  <c:v>41.71</c:v>
                </c:pt>
                <c:pt idx="22">
                  <c:v>41.52</c:v>
                </c:pt>
                <c:pt idx="23">
                  <c:v>42.33</c:v>
                </c:pt>
                <c:pt idx="24">
                  <c:v>41.65</c:v>
                </c:pt>
                <c:pt idx="25">
                  <c:v>41.63</c:v>
                </c:pt>
                <c:pt idx="26">
                  <c:v>42.01</c:v>
                </c:pt>
                <c:pt idx="27">
                  <c:v>42.65</c:v>
                </c:pt>
                <c:pt idx="28">
                  <c:v>41.58</c:v>
                </c:pt>
                <c:pt idx="29">
                  <c:v>41.6</c:v>
                </c:pt>
                <c:pt idx="30">
                  <c:v>41.42</c:v>
                </c:pt>
                <c:pt idx="31">
                  <c:v>41.68</c:v>
                </c:pt>
                <c:pt idx="32">
                  <c:v>41.73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'Литвиненко Олег'!$D$13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'Литвиненко Олег'!$A$14:$A$68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'Литвиненко Олег'!$D$14:$D$68</c:f>
              <c:numCache>
                <c:formatCode>0.00</c:formatCode>
                <c:ptCount val="55"/>
                <c:pt idx="0">
                  <c:v>42.91</c:v>
                </c:pt>
                <c:pt idx="1">
                  <c:v>41.78</c:v>
                </c:pt>
                <c:pt idx="2">
                  <c:v>41.93</c:v>
                </c:pt>
                <c:pt idx="3">
                  <c:v>41.93</c:v>
                </c:pt>
                <c:pt idx="4">
                  <c:v>41.84</c:v>
                </c:pt>
                <c:pt idx="5">
                  <c:v>41.53</c:v>
                </c:pt>
                <c:pt idx="6">
                  <c:v>41.49</c:v>
                </c:pt>
                <c:pt idx="7">
                  <c:v>44.9</c:v>
                </c:pt>
                <c:pt idx="8">
                  <c:v>41.72</c:v>
                </c:pt>
                <c:pt idx="9">
                  <c:v>41.36</c:v>
                </c:pt>
                <c:pt idx="10">
                  <c:v>41.54</c:v>
                </c:pt>
                <c:pt idx="11">
                  <c:v>41.44</c:v>
                </c:pt>
                <c:pt idx="12">
                  <c:v>42.21</c:v>
                </c:pt>
                <c:pt idx="13">
                  <c:v>41.63</c:v>
                </c:pt>
                <c:pt idx="14">
                  <c:v>42.58</c:v>
                </c:pt>
                <c:pt idx="15">
                  <c:v>41.69</c:v>
                </c:pt>
                <c:pt idx="16">
                  <c:v>41.61</c:v>
                </c:pt>
                <c:pt idx="17">
                  <c:v>41.64</c:v>
                </c:pt>
                <c:pt idx="18">
                  <c:v>41.54</c:v>
                </c:pt>
                <c:pt idx="19">
                  <c:v>41.52</c:v>
                </c:pt>
                <c:pt idx="20">
                  <c:v>41.63</c:v>
                </c:pt>
                <c:pt idx="21">
                  <c:v>41.49</c:v>
                </c:pt>
                <c:pt idx="22">
                  <c:v>41.76</c:v>
                </c:pt>
                <c:pt idx="23">
                  <c:v>41.97</c:v>
                </c:pt>
                <c:pt idx="24">
                  <c:v>41.75</c:v>
                </c:pt>
                <c:pt idx="25">
                  <c:v>41.44</c:v>
                </c:pt>
                <c:pt idx="26">
                  <c:v>41.6</c:v>
                </c:pt>
                <c:pt idx="27">
                  <c:v>41.54</c:v>
                </c:pt>
                <c:pt idx="28">
                  <c:v>41.83</c:v>
                </c:pt>
                <c:pt idx="29">
                  <c:v>41.91</c:v>
                </c:pt>
                <c:pt idx="30">
                  <c:v>41.73</c:v>
                </c:pt>
                <c:pt idx="31">
                  <c:v>41.72</c:v>
                </c:pt>
                <c:pt idx="32">
                  <c:v>41.66</c:v>
                </c:pt>
                <c:pt idx="33">
                  <c:v>41.35</c:v>
                </c:pt>
                <c:pt idx="34">
                  <c:v>41.63</c:v>
                </c:pt>
                <c:pt idx="35">
                  <c:v>41.77</c:v>
                </c:pt>
                <c:pt idx="36">
                  <c:v>41.84</c:v>
                </c:pt>
                <c:pt idx="37">
                  <c:v>41.81</c:v>
                </c:pt>
                <c:pt idx="38">
                  <c:v>41.72</c:v>
                </c:pt>
                <c:pt idx="39">
                  <c:v>41.67</c:v>
                </c:pt>
                <c:pt idx="40">
                  <c:v>41.74</c:v>
                </c:pt>
                <c:pt idx="41">
                  <c:v>42.61</c:v>
                </c:pt>
                <c:pt idx="42">
                  <c:v>41.44</c:v>
                </c:pt>
                <c:pt idx="43">
                  <c:v>41.72</c:v>
                </c:pt>
                <c:pt idx="44">
                  <c:v>41.75</c:v>
                </c:pt>
                <c:pt idx="45">
                  <c:v>41.55</c:v>
                </c:pt>
                <c:pt idx="46">
                  <c:v>42.97</c:v>
                </c:pt>
                <c:pt idx="47">
                  <c:v>44.6</c:v>
                </c:pt>
                <c:pt idx="48">
                  <c:v>43.12</c:v>
                </c:pt>
                <c:pt idx="49">
                  <c:v>46.02</c:v>
                </c:pt>
                <c:pt idx="50">
                  <c:v>41.89</c:v>
                </c:pt>
                <c:pt idx="51">
                  <c:v>41.75</c:v>
                </c:pt>
                <c:pt idx="52">
                  <c:v>42.24</c:v>
                </c:pt>
                <c:pt idx="53">
                  <c:v>41.61</c:v>
                </c:pt>
                <c:pt idx="54">
                  <c:v>42.21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511168"/>
        <c:axId val="85512960"/>
      </c:lineChart>
      <c:catAx>
        <c:axId val="8551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5512960"/>
        <c:crosses val="autoZero"/>
        <c:auto val="1"/>
        <c:lblAlgn val="ctr"/>
        <c:lblOffset val="100"/>
        <c:noMultiLvlLbl val="0"/>
      </c:catAx>
      <c:valAx>
        <c:axId val="85512960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55111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'Новицкий Саша'!$B$13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'Новицкий Саша'!$A$14:$A$67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'Новицкий Саша'!$B$14:$B$67</c:f>
              <c:numCache>
                <c:formatCode>0.00</c:formatCode>
                <c:ptCount val="54"/>
                <c:pt idx="0">
                  <c:v>45.15</c:v>
                </c:pt>
                <c:pt idx="1">
                  <c:v>43.53</c:v>
                </c:pt>
                <c:pt idx="2">
                  <c:v>41.69</c:v>
                </c:pt>
                <c:pt idx="3">
                  <c:v>42.46</c:v>
                </c:pt>
                <c:pt idx="4">
                  <c:v>42.07</c:v>
                </c:pt>
                <c:pt idx="5">
                  <c:v>41.74</c:v>
                </c:pt>
                <c:pt idx="6">
                  <c:v>42.54</c:v>
                </c:pt>
                <c:pt idx="7">
                  <c:v>41.97</c:v>
                </c:pt>
                <c:pt idx="8">
                  <c:v>41.66</c:v>
                </c:pt>
                <c:pt idx="9">
                  <c:v>41.63</c:v>
                </c:pt>
                <c:pt idx="10">
                  <c:v>42.07</c:v>
                </c:pt>
                <c:pt idx="11">
                  <c:v>42.55</c:v>
                </c:pt>
                <c:pt idx="12">
                  <c:v>42.12</c:v>
                </c:pt>
                <c:pt idx="13">
                  <c:v>41.93</c:v>
                </c:pt>
                <c:pt idx="14">
                  <c:v>42.13</c:v>
                </c:pt>
                <c:pt idx="15">
                  <c:v>41.77</c:v>
                </c:pt>
                <c:pt idx="16">
                  <c:v>41.27</c:v>
                </c:pt>
                <c:pt idx="17">
                  <c:v>41.67</c:v>
                </c:pt>
                <c:pt idx="18">
                  <c:v>41.87</c:v>
                </c:pt>
                <c:pt idx="19">
                  <c:v>41.84</c:v>
                </c:pt>
                <c:pt idx="20">
                  <c:v>42</c:v>
                </c:pt>
                <c:pt idx="21">
                  <c:v>42.36</c:v>
                </c:pt>
                <c:pt idx="22">
                  <c:v>42.23</c:v>
                </c:pt>
                <c:pt idx="23">
                  <c:v>41.96</c:v>
                </c:pt>
                <c:pt idx="24">
                  <c:v>41.58</c:v>
                </c:pt>
                <c:pt idx="25">
                  <c:v>42</c:v>
                </c:pt>
                <c:pt idx="26">
                  <c:v>41.53</c:v>
                </c:pt>
                <c:pt idx="27">
                  <c:v>41.85</c:v>
                </c:pt>
                <c:pt idx="28">
                  <c:v>41.5</c:v>
                </c:pt>
                <c:pt idx="29">
                  <c:v>41.81</c:v>
                </c:pt>
                <c:pt idx="30">
                  <c:v>41.57</c:v>
                </c:pt>
                <c:pt idx="31">
                  <c:v>42.27</c:v>
                </c:pt>
                <c:pt idx="32">
                  <c:v>41.85</c:v>
                </c:pt>
                <c:pt idx="33">
                  <c:v>41.77</c:v>
                </c:pt>
                <c:pt idx="34">
                  <c:v>41.76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'Новицкий Саша'!$C$13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'Новицкий Саша'!$A$14:$A$67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'Новицкий Саша'!$C$14:$C$67</c:f>
              <c:numCache>
                <c:formatCode>0.00</c:formatCode>
                <c:ptCount val="54"/>
                <c:pt idx="0">
                  <c:v>43.64</c:v>
                </c:pt>
                <c:pt idx="1">
                  <c:v>42.45</c:v>
                </c:pt>
                <c:pt idx="2">
                  <c:v>43.55</c:v>
                </c:pt>
                <c:pt idx="3">
                  <c:v>41.95</c:v>
                </c:pt>
                <c:pt idx="4">
                  <c:v>42.44</c:v>
                </c:pt>
                <c:pt idx="5">
                  <c:v>42.13</c:v>
                </c:pt>
                <c:pt idx="6">
                  <c:v>42.79</c:v>
                </c:pt>
                <c:pt idx="7">
                  <c:v>42.32</c:v>
                </c:pt>
                <c:pt idx="8">
                  <c:v>42.93</c:v>
                </c:pt>
                <c:pt idx="9">
                  <c:v>42.26</c:v>
                </c:pt>
                <c:pt idx="10">
                  <c:v>43.43</c:v>
                </c:pt>
                <c:pt idx="11">
                  <c:v>42.02</c:v>
                </c:pt>
                <c:pt idx="12">
                  <c:v>42.46</c:v>
                </c:pt>
                <c:pt idx="13">
                  <c:v>42.51</c:v>
                </c:pt>
                <c:pt idx="14">
                  <c:v>42.02</c:v>
                </c:pt>
                <c:pt idx="15">
                  <c:v>42.45</c:v>
                </c:pt>
                <c:pt idx="16">
                  <c:v>42.11</c:v>
                </c:pt>
                <c:pt idx="17">
                  <c:v>42.13</c:v>
                </c:pt>
                <c:pt idx="18">
                  <c:v>43.31</c:v>
                </c:pt>
                <c:pt idx="19">
                  <c:v>42.66</c:v>
                </c:pt>
                <c:pt idx="20">
                  <c:v>42.32</c:v>
                </c:pt>
                <c:pt idx="21">
                  <c:v>42.34</c:v>
                </c:pt>
                <c:pt idx="22">
                  <c:v>42.27</c:v>
                </c:pt>
                <c:pt idx="23">
                  <c:v>42.43</c:v>
                </c:pt>
                <c:pt idx="24">
                  <c:v>42.76</c:v>
                </c:pt>
                <c:pt idx="25">
                  <c:v>41.94</c:v>
                </c:pt>
                <c:pt idx="26">
                  <c:v>42.82</c:v>
                </c:pt>
                <c:pt idx="27">
                  <c:v>42.21</c:v>
                </c:pt>
                <c:pt idx="28">
                  <c:v>42.06</c:v>
                </c:pt>
                <c:pt idx="29">
                  <c:v>42.1</c:v>
                </c:pt>
                <c:pt idx="30">
                  <c:v>42.13</c:v>
                </c:pt>
                <c:pt idx="31">
                  <c:v>41.85</c:v>
                </c:pt>
                <c:pt idx="32">
                  <c:v>43.3</c:v>
                </c:pt>
                <c:pt idx="33">
                  <c:v>41.92</c:v>
                </c:pt>
                <c:pt idx="34">
                  <c:v>42.18</c:v>
                </c:pt>
                <c:pt idx="35">
                  <c:v>42.57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'Новицкий Саша'!$D$13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'Новицкий Саша'!$A$14:$A$67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'Новицкий Саша'!$D$14:$D$67</c:f>
              <c:numCache>
                <c:formatCode>0.00</c:formatCode>
                <c:ptCount val="54"/>
                <c:pt idx="0">
                  <c:v>43.42</c:v>
                </c:pt>
                <c:pt idx="1">
                  <c:v>42.63</c:v>
                </c:pt>
                <c:pt idx="2">
                  <c:v>42.33</c:v>
                </c:pt>
                <c:pt idx="3">
                  <c:v>41.63</c:v>
                </c:pt>
                <c:pt idx="4">
                  <c:v>42.22</c:v>
                </c:pt>
                <c:pt idx="5">
                  <c:v>41.93</c:v>
                </c:pt>
                <c:pt idx="6">
                  <c:v>41.81</c:v>
                </c:pt>
                <c:pt idx="7">
                  <c:v>43.89</c:v>
                </c:pt>
                <c:pt idx="8">
                  <c:v>41.7</c:v>
                </c:pt>
                <c:pt idx="9">
                  <c:v>42.94</c:v>
                </c:pt>
                <c:pt idx="10">
                  <c:v>43.04</c:v>
                </c:pt>
                <c:pt idx="11">
                  <c:v>42.31</c:v>
                </c:pt>
                <c:pt idx="12">
                  <c:v>41.89</c:v>
                </c:pt>
                <c:pt idx="13">
                  <c:v>42.08</c:v>
                </c:pt>
                <c:pt idx="14">
                  <c:v>42.04</c:v>
                </c:pt>
                <c:pt idx="15">
                  <c:v>42.23</c:v>
                </c:pt>
                <c:pt idx="16">
                  <c:v>42.12</c:v>
                </c:pt>
                <c:pt idx="17">
                  <c:v>41.93</c:v>
                </c:pt>
                <c:pt idx="18">
                  <c:v>41.69</c:v>
                </c:pt>
                <c:pt idx="19">
                  <c:v>42.37</c:v>
                </c:pt>
                <c:pt idx="20">
                  <c:v>41.71</c:v>
                </c:pt>
                <c:pt idx="21">
                  <c:v>42.59</c:v>
                </c:pt>
                <c:pt idx="22">
                  <c:v>42.7</c:v>
                </c:pt>
                <c:pt idx="23">
                  <c:v>43.2</c:v>
                </c:pt>
                <c:pt idx="24">
                  <c:v>41.99</c:v>
                </c:pt>
                <c:pt idx="25">
                  <c:v>42.09</c:v>
                </c:pt>
                <c:pt idx="26">
                  <c:v>42.02</c:v>
                </c:pt>
                <c:pt idx="27">
                  <c:v>41.73</c:v>
                </c:pt>
                <c:pt idx="28">
                  <c:v>41.72</c:v>
                </c:pt>
                <c:pt idx="29">
                  <c:v>41.66</c:v>
                </c:pt>
                <c:pt idx="30">
                  <c:v>41.35</c:v>
                </c:pt>
                <c:pt idx="31">
                  <c:v>41.63</c:v>
                </c:pt>
                <c:pt idx="32">
                  <c:v>41.77</c:v>
                </c:pt>
                <c:pt idx="33">
                  <c:v>41.84</c:v>
                </c:pt>
                <c:pt idx="34">
                  <c:v>41.81</c:v>
                </c:pt>
                <c:pt idx="35">
                  <c:v>41.72</c:v>
                </c:pt>
                <c:pt idx="36">
                  <c:v>41.67</c:v>
                </c:pt>
                <c:pt idx="37">
                  <c:v>41.74</c:v>
                </c:pt>
                <c:pt idx="38">
                  <c:v>42.61</c:v>
                </c:pt>
                <c:pt idx="39">
                  <c:v>41.44</c:v>
                </c:pt>
                <c:pt idx="40">
                  <c:v>41.72</c:v>
                </c:pt>
                <c:pt idx="41">
                  <c:v>41.75</c:v>
                </c:pt>
                <c:pt idx="42">
                  <c:v>41.55</c:v>
                </c:pt>
                <c:pt idx="43">
                  <c:v>42.97</c:v>
                </c:pt>
                <c:pt idx="44">
                  <c:v>44.6</c:v>
                </c:pt>
                <c:pt idx="45">
                  <c:v>43.12</c:v>
                </c:pt>
                <c:pt idx="46">
                  <c:v>46.02</c:v>
                </c:pt>
                <c:pt idx="47">
                  <c:v>41.89</c:v>
                </c:pt>
                <c:pt idx="48">
                  <c:v>41.75</c:v>
                </c:pt>
                <c:pt idx="49">
                  <c:v>42.24</c:v>
                </c:pt>
                <c:pt idx="50">
                  <c:v>41.61</c:v>
                </c:pt>
                <c:pt idx="51">
                  <c:v>42.21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444096"/>
        <c:axId val="173470464"/>
      </c:lineChart>
      <c:catAx>
        <c:axId val="17344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3470464"/>
        <c:crosses val="autoZero"/>
        <c:auto val="1"/>
        <c:lblAlgn val="ctr"/>
        <c:lblOffset val="100"/>
        <c:noMultiLvlLbl val="0"/>
      </c:catAx>
      <c:valAx>
        <c:axId val="173470464"/>
        <c:scaling>
          <c:orientation val="minMax"/>
          <c:max val="4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3444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'Новиков Герман'!$B$13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'Новиков Герман'!$A$14:$A$48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'Новиков Герман'!$B$14:$B$48</c:f>
              <c:numCache>
                <c:formatCode>0.00</c:formatCode>
                <c:ptCount val="35"/>
                <c:pt idx="0">
                  <c:v>45.47</c:v>
                </c:pt>
                <c:pt idx="1">
                  <c:v>43.49</c:v>
                </c:pt>
                <c:pt idx="2">
                  <c:v>42.66</c:v>
                </c:pt>
                <c:pt idx="3">
                  <c:v>42.11</c:v>
                </c:pt>
                <c:pt idx="4">
                  <c:v>42.76</c:v>
                </c:pt>
                <c:pt idx="5">
                  <c:v>42.5</c:v>
                </c:pt>
                <c:pt idx="6">
                  <c:v>42.55</c:v>
                </c:pt>
                <c:pt idx="7">
                  <c:v>42.48</c:v>
                </c:pt>
                <c:pt idx="8">
                  <c:v>42.21</c:v>
                </c:pt>
                <c:pt idx="9">
                  <c:v>42.16</c:v>
                </c:pt>
                <c:pt idx="10">
                  <c:v>42.7</c:v>
                </c:pt>
                <c:pt idx="11">
                  <c:v>42.59</c:v>
                </c:pt>
                <c:pt idx="12">
                  <c:v>42.58</c:v>
                </c:pt>
                <c:pt idx="13">
                  <c:v>42.74</c:v>
                </c:pt>
                <c:pt idx="14">
                  <c:v>42.8</c:v>
                </c:pt>
                <c:pt idx="15">
                  <c:v>42.65</c:v>
                </c:pt>
                <c:pt idx="16">
                  <c:v>42.66</c:v>
                </c:pt>
                <c:pt idx="17">
                  <c:v>43.02</c:v>
                </c:pt>
                <c:pt idx="18">
                  <c:v>43.19</c:v>
                </c:pt>
                <c:pt idx="19">
                  <c:v>43.03</c:v>
                </c:pt>
                <c:pt idx="20">
                  <c:v>42.27</c:v>
                </c:pt>
                <c:pt idx="21">
                  <c:v>42.82</c:v>
                </c:pt>
                <c:pt idx="22">
                  <c:v>42.82</c:v>
                </c:pt>
                <c:pt idx="23">
                  <c:v>44.31</c:v>
                </c:pt>
                <c:pt idx="24">
                  <c:v>43.42</c:v>
                </c:pt>
                <c:pt idx="25">
                  <c:v>44.52</c:v>
                </c:pt>
                <c:pt idx="26">
                  <c:v>43.23</c:v>
                </c:pt>
                <c:pt idx="27">
                  <c:v>42.96</c:v>
                </c:pt>
                <c:pt idx="28">
                  <c:v>42.97</c:v>
                </c:pt>
                <c:pt idx="29">
                  <c:v>43.19</c:v>
                </c:pt>
                <c:pt idx="30">
                  <c:v>42.38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'Новиков Герман'!$C$13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'Новиков Герман'!$A$14:$A$48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'Новиков Герман'!$C$14:$C$48</c:f>
              <c:numCache>
                <c:formatCode>0.00</c:formatCode>
                <c:ptCount val="35"/>
                <c:pt idx="0">
                  <c:v>44.1</c:v>
                </c:pt>
                <c:pt idx="1">
                  <c:v>43.3</c:v>
                </c:pt>
                <c:pt idx="2">
                  <c:v>45.48</c:v>
                </c:pt>
                <c:pt idx="3">
                  <c:v>43.97</c:v>
                </c:pt>
                <c:pt idx="4">
                  <c:v>44.04</c:v>
                </c:pt>
                <c:pt idx="5">
                  <c:v>44.03</c:v>
                </c:pt>
                <c:pt idx="6">
                  <c:v>43.29</c:v>
                </c:pt>
                <c:pt idx="7">
                  <c:v>43.16</c:v>
                </c:pt>
                <c:pt idx="8">
                  <c:v>42.58</c:v>
                </c:pt>
                <c:pt idx="9">
                  <c:v>48.95</c:v>
                </c:pt>
                <c:pt idx="10">
                  <c:v>44.35</c:v>
                </c:pt>
                <c:pt idx="11">
                  <c:v>47.17</c:v>
                </c:pt>
                <c:pt idx="12">
                  <c:v>43.84</c:v>
                </c:pt>
                <c:pt idx="13">
                  <c:v>47.78</c:v>
                </c:pt>
                <c:pt idx="14">
                  <c:v>43.56</c:v>
                </c:pt>
                <c:pt idx="15">
                  <c:v>45.33</c:v>
                </c:pt>
                <c:pt idx="16">
                  <c:v>48.15</c:v>
                </c:pt>
                <c:pt idx="17">
                  <c:v>43.92</c:v>
                </c:pt>
                <c:pt idx="18">
                  <c:v>48.12</c:v>
                </c:pt>
                <c:pt idx="19">
                  <c:v>44.05</c:v>
                </c:pt>
                <c:pt idx="20">
                  <c:v>45.38</c:v>
                </c:pt>
                <c:pt idx="21">
                  <c:v>45.65</c:v>
                </c:pt>
                <c:pt idx="22">
                  <c:v>44.57</c:v>
                </c:pt>
                <c:pt idx="23">
                  <c:v>45.13</c:v>
                </c:pt>
                <c:pt idx="24">
                  <c:v>46.26</c:v>
                </c:pt>
                <c:pt idx="25">
                  <c:v>45.91</c:v>
                </c:pt>
                <c:pt idx="26">
                  <c:v>43.61</c:v>
                </c:pt>
                <c:pt idx="27">
                  <c:v>46.91</c:v>
                </c:pt>
                <c:pt idx="28">
                  <c:v>45.04</c:v>
                </c:pt>
                <c:pt idx="29">
                  <c:v>53.03</c:v>
                </c:pt>
                <c:pt idx="30">
                  <c:v>45.02</c:v>
                </c:pt>
                <c:pt idx="31">
                  <c:v>45.45</c:v>
                </c:pt>
                <c:pt idx="32">
                  <c:v>50.11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'Новиков Герман'!$D$13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'Новиков Герман'!$A$14:$A$48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'Новиков Герман'!$D$14:$D$48</c:f>
              <c:numCache>
                <c:formatCode>0.00</c:formatCode>
                <c:ptCount val="35"/>
                <c:pt idx="0">
                  <c:v>46.33</c:v>
                </c:pt>
                <c:pt idx="1">
                  <c:v>43.22</c:v>
                </c:pt>
                <c:pt idx="2">
                  <c:v>46.33</c:v>
                </c:pt>
                <c:pt idx="3">
                  <c:v>43.59</c:v>
                </c:pt>
                <c:pt idx="4">
                  <c:v>47.91</c:v>
                </c:pt>
                <c:pt idx="5">
                  <c:v>44.63</c:v>
                </c:pt>
                <c:pt idx="6">
                  <c:v>43.87</c:v>
                </c:pt>
                <c:pt idx="7">
                  <c:v>46.43</c:v>
                </c:pt>
                <c:pt idx="8">
                  <c:v>46.13</c:v>
                </c:pt>
                <c:pt idx="9">
                  <c:v>49</c:v>
                </c:pt>
                <c:pt idx="10">
                  <c:v>44.98</c:v>
                </c:pt>
                <c:pt idx="11">
                  <c:v>56.29</c:v>
                </c:pt>
                <c:pt idx="12">
                  <c:v>47.94</c:v>
                </c:pt>
                <c:pt idx="13">
                  <c:v>57.1</c:v>
                </c:pt>
                <c:pt idx="14">
                  <c:v>48.86</c:v>
                </c:pt>
                <c:pt idx="15">
                  <c:v>56.35</c:v>
                </c:pt>
                <c:pt idx="16">
                  <c:v>45.85</c:v>
                </c:pt>
                <c:pt idx="17">
                  <c:v>47.08</c:v>
                </c:pt>
                <c:pt idx="18">
                  <c:v>51.93</c:v>
                </c:pt>
                <c:pt idx="19">
                  <c:v>49.56</c:v>
                </c:pt>
                <c:pt idx="20">
                  <c:v>47.32</c:v>
                </c:pt>
                <c:pt idx="21">
                  <c:v>50.74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153152"/>
        <c:axId val="31159040"/>
      </c:lineChart>
      <c:catAx>
        <c:axId val="31153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159040"/>
        <c:crosses val="autoZero"/>
        <c:auto val="1"/>
        <c:lblAlgn val="ctr"/>
        <c:lblOffset val="100"/>
        <c:noMultiLvlLbl val="0"/>
      </c:catAx>
      <c:valAx>
        <c:axId val="31159040"/>
        <c:scaling>
          <c:orientation val="minMax"/>
          <c:max val="5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11531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'Стоцкий Андрей'!$B$13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'Стоцкий Андрей'!$A$14:$A$69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'Стоцкий Андрей'!$B$14:$B$69</c:f>
              <c:numCache>
                <c:formatCode>0.00</c:formatCode>
                <c:ptCount val="56"/>
                <c:pt idx="0">
                  <c:v>42.34</c:v>
                </c:pt>
                <c:pt idx="1">
                  <c:v>41.71</c:v>
                </c:pt>
                <c:pt idx="2">
                  <c:v>41.94</c:v>
                </c:pt>
                <c:pt idx="3">
                  <c:v>41.71</c:v>
                </c:pt>
                <c:pt idx="4">
                  <c:v>41.9</c:v>
                </c:pt>
                <c:pt idx="5">
                  <c:v>41.5</c:v>
                </c:pt>
                <c:pt idx="6">
                  <c:v>41.52</c:v>
                </c:pt>
                <c:pt idx="7">
                  <c:v>41.34</c:v>
                </c:pt>
                <c:pt idx="8">
                  <c:v>41.43</c:v>
                </c:pt>
                <c:pt idx="9">
                  <c:v>41.29</c:v>
                </c:pt>
                <c:pt idx="10">
                  <c:v>41.19</c:v>
                </c:pt>
                <c:pt idx="11">
                  <c:v>41.06</c:v>
                </c:pt>
                <c:pt idx="12">
                  <c:v>41.03</c:v>
                </c:pt>
                <c:pt idx="13">
                  <c:v>41.29</c:v>
                </c:pt>
                <c:pt idx="14">
                  <c:v>41.03</c:v>
                </c:pt>
                <c:pt idx="15">
                  <c:v>41.31</c:v>
                </c:pt>
                <c:pt idx="16">
                  <c:v>41.14</c:v>
                </c:pt>
                <c:pt idx="17">
                  <c:v>41.12</c:v>
                </c:pt>
                <c:pt idx="18">
                  <c:v>41.25</c:v>
                </c:pt>
                <c:pt idx="19">
                  <c:v>41.22</c:v>
                </c:pt>
                <c:pt idx="20">
                  <c:v>41.07</c:v>
                </c:pt>
                <c:pt idx="21">
                  <c:v>41.54</c:v>
                </c:pt>
                <c:pt idx="22">
                  <c:v>41.35</c:v>
                </c:pt>
                <c:pt idx="23">
                  <c:v>41.26</c:v>
                </c:pt>
                <c:pt idx="24">
                  <c:v>41.2</c:v>
                </c:pt>
                <c:pt idx="25">
                  <c:v>41.3</c:v>
                </c:pt>
                <c:pt idx="26">
                  <c:v>42.03</c:v>
                </c:pt>
                <c:pt idx="27">
                  <c:v>41.87</c:v>
                </c:pt>
                <c:pt idx="28">
                  <c:v>41.4</c:v>
                </c:pt>
                <c:pt idx="29">
                  <c:v>41.25</c:v>
                </c:pt>
                <c:pt idx="30">
                  <c:v>41.21</c:v>
                </c:pt>
                <c:pt idx="31">
                  <c:v>41.68</c:v>
                </c:pt>
                <c:pt idx="32">
                  <c:v>41.41</c:v>
                </c:pt>
                <c:pt idx="33">
                  <c:v>41.38</c:v>
                </c:pt>
                <c:pt idx="34">
                  <c:v>41.27</c:v>
                </c:pt>
                <c:pt idx="35">
                  <c:v>41.28</c:v>
                </c:pt>
                <c:pt idx="36">
                  <c:v>41.17</c:v>
                </c:pt>
                <c:pt idx="37">
                  <c:v>41.17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'Стоцкий Андрей'!$C$13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'Стоцкий Андрей'!$A$14:$A$69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'Стоцкий Андрей'!$C$14:$C$69</c:f>
              <c:numCache>
                <c:formatCode>0.00</c:formatCode>
                <c:ptCount val="56"/>
                <c:pt idx="0">
                  <c:v>42.09</c:v>
                </c:pt>
                <c:pt idx="1">
                  <c:v>41.55</c:v>
                </c:pt>
                <c:pt idx="2">
                  <c:v>41.41</c:v>
                </c:pt>
                <c:pt idx="3">
                  <c:v>41.36</c:v>
                </c:pt>
                <c:pt idx="4">
                  <c:v>41.12</c:v>
                </c:pt>
                <c:pt idx="5">
                  <c:v>41.32</c:v>
                </c:pt>
                <c:pt idx="6">
                  <c:v>41.88</c:v>
                </c:pt>
                <c:pt idx="7">
                  <c:v>41.36</c:v>
                </c:pt>
                <c:pt idx="8">
                  <c:v>41.16</c:v>
                </c:pt>
                <c:pt idx="9">
                  <c:v>41.29</c:v>
                </c:pt>
                <c:pt idx="10">
                  <c:v>41.69</c:v>
                </c:pt>
                <c:pt idx="11">
                  <c:v>41.32</c:v>
                </c:pt>
                <c:pt idx="12">
                  <c:v>43</c:v>
                </c:pt>
                <c:pt idx="13">
                  <c:v>41.38</c:v>
                </c:pt>
                <c:pt idx="14">
                  <c:v>41.43</c:v>
                </c:pt>
                <c:pt idx="15">
                  <c:v>41.43</c:v>
                </c:pt>
                <c:pt idx="16">
                  <c:v>41.62</c:v>
                </c:pt>
                <c:pt idx="17">
                  <c:v>41.49</c:v>
                </c:pt>
                <c:pt idx="18">
                  <c:v>41.87</c:v>
                </c:pt>
                <c:pt idx="19">
                  <c:v>41.18</c:v>
                </c:pt>
                <c:pt idx="20">
                  <c:v>41.38</c:v>
                </c:pt>
                <c:pt idx="21">
                  <c:v>41.98</c:v>
                </c:pt>
                <c:pt idx="22">
                  <c:v>41.44</c:v>
                </c:pt>
                <c:pt idx="23">
                  <c:v>41.42</c:v>
                </c:pt>
                <c:pt idx="24">
                  <c:v>41.44</c:v>
                </c:pt>
                <c:pt idx="25">
                  <c:v>41.63</c:v>
                </c:pt>
                <c:pt idx="26">
                  <c:v>41.39</c:v>
                </c:pt>
                <c:pt idx="27">
                  <c:v>41.44</c:v>
                </c:pt>
                <c:pt idx="28">
                  <c:v>41.72</c:v>
                </c:pt>
                <c:pt idx="29">
                  <c:v>41.99</c:v>
                </c:pt>
                <c:pt idx="30">
                  <c:v>41.48</c:v>
                </c:pt>
                <c:pt idx="31">
                  <c:v>41.38</c:v>
                </c:pt>
                <c:pt idx="32">
                  <c:v>42.27</c:v>
                </c:pt>
                <c:pt idx="33">
                  <c:v>42.61</c:v>
                </c:pt>
                <c:pt idx="34">
                  <c:v>41.24</c:v>
                </c:pt>
                <c:pt idx="35">
                  <c:v>41.13</c:v>
                </c:pt>
                <c:pt idx="36">
                  <c:v>41.75</c:v>
                </c:pt>
                <c:pt idx="37">
                  <c:v>42.02</c:v>
                </c:pt>
                <c:pt idx="38">
                  <c:v>41.45</c:v>
                </c:pt>
                <c:pt idx="39">
                  <c:v>41.56</c:v>
                </c:pt>
                <c:pt idx="40">
                  <c:v>41.45</c:v>
                </c:pt>
                <c:pt idx="41">
                  <c:v>41.61</c:v>
                </c:pt>
                <c:pt idx="42">
                  <c:v>42.02</c:v>
                </c:pt>
                <c:pt idx="43">
                  <c:v>41.47</c:v>
                </c:pt>
                <c:pt idx="44">
                  <c:v>41.43</c:v>
                </c:pt>
                <c:pt idx="45">
                  <c:v>41.62</c:v>
                </c:pt>
                <c:pt idx="46">
                  <c:v>42.48</c:v>
                </c:pt>
                <c:pt idx="47">
                  <c:v>41.53</c:v>
                </c:pt>
                <c:pt idx="48">
                  <c:v>42.39</c:v>
                </c:pt>
                <c:pt idx="49">
                  <c:v>41.63</c:v>
                </c:pt>
                <c:pt idx="50">
                  <c:v>41.61</c:v>
                </c:pt>
                <c:pt idx="51">
                  <c:v>41.66</c:v>
                </c:pt>
                <c:pt idx="52">
                  <c:v>41.56</c:v>
                </c:pt>
                <c:pt idx="53">
                  <c:v>41.94</c:v>
                </c:pt>
                <c:pt idx="54">
                  <c:v>41.46</c:v>
                </c:pt>
                <c:pt idx="55">
                  <c:v>41.74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'Стоцкий Андрей'!$D$13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'Стоцкий Андрей'!$A$14:$A$69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'Стоцкий Андрей'!$D$14:$D$69</c:f>
              <c:numCache>
                <c:formatCode>0.00</c:formatCode>
                <c:ptCount val="56"/>
                <c:pt idx="0">
                  <c:v>42.71</c:v>
                </c:pt>
                <c:pt idx="1">
                  <c:v>41.52</c:v>
                </c:pt>
                <c:pt idx="2">
                  <c:v>41.67</c:v>
                </c:pt>
                <c:pt idx="3">
                  <c:v>41.6</c:v>
                </c:pt>
                <c:pt idx="4">
                  <c:v>41.52</c:v>
                </c:pt>
                <c:pt idx="5">
                  <c:v>41.45</c:v>
                </c:pt>
                <c:pt idx="6">
                  <c:v>41.24</c:v>
                </c:pt>
                <c:pt idx="7">
                  <c:v>42.27</c:v>
                </c:pt>
                <c:pt idx="8">
                  <c:v>41.71</c:v>
                </c:pt>
                <c:pt idx="9">
                  <c:v>41.52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524288"/>
        <c:axId val="68969600"/>
      </c:lineChart>
      <c:catAx>
        <c:axId val="6852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8969600"/>
        <c:crosses val="autoZero"/>
        <c:auto val="1"/>
        <c:lblAlgn val="ctr"/>
        <c:lblOffset val="100"/>
        <c:noMultiLvlLbl val="0"/>
      </c:catAx>
      <c:valAx>
        <c:axId val="68969600"/>
        <c:scaling>
          <c:orientation val="minMax"/>
          <c:max val="44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85242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6348</xdr:rowOff>
    </xdr:from>
    <xdr:to>
      <xdr:col>21</xdr:col>
      <xdr:colOff>368300</xdr:colOff>
      <xdr:row>38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2" workbookViewId="0">
      <selection activeCell="N18" sqref="N18"/>
    </sheetView>
  </sheetViews>
  <sheetFormatPr defaultRowHeight="15" x14ac:dyDescent="0.25"/>
  <cols>
    <col min="1" max="1" width="9.140625" style="2"/>
    <col min="2" max="2" width="20.85546875" style="2" customWidth="1"/>
    <col min="3" max="3" width="6.28515625" style="2" customWidth="1"/>
    <col min="4" max="4" width="6.42578125" style="2" customWidth="1"/>
    <col min="5" max="5" width="9.85546875" style="2" customWidth="1"/>
    <col min="6" max="6" width="9.42578125" style="2" customWidth="1"/>
    <col min="7" max="7" width="11.5703125" style="2" customWidth="1"/>
    <col min="8" max="8" width="8.28515625" style="2" customWidth="1"/>
    <col min="9" max="9" width="11.5703125" style="2" customWidth="1"/>
    <col min="10" max="10" width="7" style="2" customWidth="1"/>
    <col min="11" max="11" width="10.42578125" style="2" customWidth="1"/>
    <col min="12" max="12" width="17" style="2" customWidth="1"/>
    <col min="13" max="13" width="14.7109375" style="2" customWidth="1"/>
    <col min="14" max="14" width="11.140625" style="2" customWidth="1"/>
    <col min="15" max="15" width="9" style="2" customWidth="1"/>
    <col min="16" max="16384" width="9.140625" style="1"/>
  </cols>
  <sheetData>
    <row r="1" spans="1:17" ht="19.5" x14ac:dyDescent="0.3">
      <c r="A1" s="108" t="s">
        <v>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7" ht="17.25" x14ac:dyDescent="0.3">
      <c r="A2" s="109" t="s">
        <v>42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7" ht="6" customHeight="1" thickBot="1" x14ac:dyDescent="0.3"/>
    <row r="4" spans="1:17" s="3" customFormat="1" ht="15" customHeight="1" x14ac:dyDescent="0.25">
      <c r="A4" s="110" t="s">
        <v>2</v>
      </c>
      <c r="B4" s="112" t="s">
        <v>0</v>
      </c>
      <c r="C4" s="114" t="s">
        <v>3</v>
      </c>
      <c r="D4" s="121" t="s">
        <v>32</v>
      </c>
      <c r="E4" s="116" t="s">
        <v>4</v>
      </c>
      <c r="F4" s="117"/>
      <c r="G4" s="117"/>
      <c r="H4" s="117"/>
      <c r="I4" s="117"/>
      <c r="J4" s="118"/>
      <c r="K4" s="119" t="s">
        <v>5</v>
      </c>
      <c r="L4" s="117"/>
      <c r="M4" s="120"/>
      <c r="N4" s="116" t="s">
        <v>6</v>
      </c>
      <c r="O4" s="118"/>
    </row>
    <row r="5" spans="1:17" s="8" customFormat="1" ht="15.75" thickBot="1" x14ac:dyDescent="0.3">
      <c r="A5" s="111"/>
      <c r="B5" s="113"/>
      <c r="C5" s="115"/>
      <c r="D5" s="122"/>
      <c r="E5" s="4">
        <v>1</v>
      </c>
      <c r="F5" s="84">
        <v>2</v>
      </c>
      <c r="G5" s="83" t="s">
        <v>31</v>
      </c>
      <c r="H5" s="103" t="s">
        <v>37</v>
      </c>
      <c r="I5" s="83" t="s">
        <v>38</v>
      </c>
      <c r="J5" s="5" t="s">
        <v>8</v>
      </c>
      <c r="K5" s="6" t="s">
        <v>9</v>
      </c>
      <c r="L5" s="7" t="s">
        <v>10</v>
      </c>
      <c r="M5" s="7" t="s">
        <v>11</v>
      </c>
      <c r="N5" s="4" t="s">
        <v>7</v>
      </c>
      <c r="O5" s="5" t="s">
        <v>12</v>
      </c>
    </row>
    <row r="6" spans="1:17" s="3" customFormat="1" ht="24.95" customHeight="1" x14ac:dyDescent="0.25">
      <c r="A6" s="145">
        <v>1</v>
      </c>
      <c r="B6" s="137" t="s">
        <v>47</v>
      </c>
      <c r="C6" s="82">
        <v>5</v>
      </c>
      <c r="D6" s="9">
        <v>71.3</v>
      </c>
      <c r="E6" s="138">
        <v>41.33</v>
      </c>
      <c r="F6" s="139">
        <v>40.96</v>
      </c>
      <c r="G6" s="93">
        <f>(E6+F6)/2</f>
        <v>41.144999999999996</v>
      </c>
      <c r="H6" s="140"/>
      <c r="I6" s="85">
        <f>G6-H6</f>
        <v>41.144999999999996</v>
      </c>
      <c r="J6" s="81">
        <v>1</v>
      </c>
      <c r="K6" s="100">
        <v>127</v>
      </c>
      <c r="L6" s="33" t="s">
        <v>55</v>
      </c>
      <c r="M6" s="87" t="s">
        <v>13</v>
      </c>
      <c r="N6" s="11">
        <v>40.82</v>
      </c>
      <c r="O6" s="10">
        <v>21</v>
      </c>
    </row>
    <row r="7" spans="1:17" s="3" customFormat="1" ht="24.95" customHeight="1" x14ac:dyDescent="0.25">
      <c r="A7" s="12">
        <v>2</v>
      </c>
      <c r="B7" s="31" t="s">
        <v>43</v>
      </c>
      <c r="C7" s="13">
        <v>3</v>
      </c>
      <c r="D7" s="98">
        <v>85.2</v>
      </c>
      <c r="E7" s="18">
        <v>41.92</v>
      </c>
      <c r="F7" s="104">
        <v>41.73</v>
      </c>
      <c r="G7" s="94">
        <f>(E7+F7)/2</f>
        <v>41.825000000000003</v>
      </c>
      <c r="H7" s="96">
        <v>0.1</v>
      </c>
      <c r="I7" s="86">
        <f>G7-H7</f>
        <v>41.725000000000001</v>
      </c>
      <c r="J7" s="15">
        <v>6</v>
      </c>
      <c r="K7" s="101">
        <v>127</v>
      </c>
      <c r="L7" s="34">
        <v>5.61</v>
      </c>
      <c r="M7" s="88">
        <f>L7</f>
        <v>5.61</v>
      </c>
      <c r="N7" s="17">
        <v>40.74</v>
      </c>
      <c r="O7" s="15">
        <v>43</v>
      </c>
    </row>
    <row r="8" spans="1:17" s="3" customFormat="1" ht="24.95" customHeight="1" x14ac:dyDescent="0.25">
      <c r="A8" s="12">
        <v>3</v>
      </c>
      <c r="B8" s="31" t="s">
        <v>46</v>
      </c>
      <c r="C8" s="13">
        <v>8</v>
      </c>
      <c r="D8" s="98">
        <v>70</v>
      </c>
      <c r="E8" s="18">
        <v>41.85</v>
      </c>
      <c r="F8" s="104">
        <v>41.43</v>
      </c>
      <c r="G8" s="94">
        <f>(E8+F8)/2</f>
        <v>41.64</v>
      </c>
      <c r="H8" s="96"/>
      <c r="I8" s="86">
        <f>G8-H8</f>
        <v>41.64</v>
      </c>
      <c r="J8" s="15">
        <v>5</v>
      </c>
      <c r="K8" s="102">
        <v>127</v>
      </c>
      <c r="L8" s="34">
        <v>26.18</v>
      </c>
      <c r="M8" s="89">
        <f>L8-L7</f>
        <v>20.57</v>
      </c>
      <c r="N8" s="17">
        <v>40.85</v>
      </c>
      <c r="O8" s="15">
        <v>67</v>
      </c>
    </row>
    <row r="9" spans="1:17" s="3" customFormat="1" ht="24.95" customHeight="1" x14ac:dyDescent="0.25">
      <c r="A9" s="12">
        <v>4</v>
      </c>
      <c r="B9" s="31" t="s">
        <v>50</v>
      </c>
      <c r="C9" s="13">
        <v>6</v>
      </c>
      <c r="D9" s="98">
        <v>65.8</v>
      </c>
      <c r="E9" s="14">
        <v>41.86</v>
      </c>
      <c r="F9" s="105">
        <v>41.42</v>
      </c>
      <c r="G9" s="94">
        <f>(E9+F9)/2</f>
        <v>41.64</v>
      </c>
      <c r="H9" s="20"/>
      <c r="I9" s="86">
        <f>G9-H9</f>
        <v>41.64</v>
      </c>
      <c r="J9" s="15">
        <v>4</v>
      </c>
      <c r="K9" s="95">
        <v>126</v>
      </c>
      <c r="L9" s="34" t="s">
        <v>14</v>
      </c>
      <c r="M9" s="89">
        <v>17.5</v>
      </c>
      <c r="N9" s="16">
        <v>40.729999999999997</v>
      </c>
      <c r="O9" s="15">
        <v>117</v>
      </c>
      <c r="Q9" s="24"/>
    </row>
    <row r="10" spans="1:17" s="3" customFormat="1" ht="24.95" customHeight="1" x14ac:dyDescent="0.25">
      <c r="A10" s="12">
        <v>5</v>
      </c>
      <c r="B10" s="31" t="s">
        <v>48</v>
      </c>
      <c r="C10" s="13">
        <v>10</v>
      </c>
      <c r="D10" s="98">
        <v>73.5</v>
      </c>
      <c r="E10" s="18">
        <v>41.85</v>
      </c>
      <c r="F10" s="104">
        <v>41.75</v>
      </c>
      <c r="G10" s="94">
        <f>(E10+F10)/2</f>
        <v>41.8</v>
      </c>
      <c r="H10" s="96"/>
      <c r="I10" s="86">
        <f>G10-H10</f>
        <v>41.8</v>
      </c>
      <c r="J10" s="15">
        <v>8</v>
      </c>
      <c r="K10" s="102">
        <v>126</v>
      </c>
      <c r="L10" s="34" t="s">
        <v>14</v>
      </c>
      <c r="M10" s="89">
        <v>4.5</v>
      </c>
      <c r="N10" s="17">
        <v>40.880000000000003</v>
      </c>
      <c r="O10" s="15">
        <v>15</v>
      </c>
      <c r="Q10" s="24"/>
    </row>
    <row r="11" spans="1:17" s="3" customFormat="1" ht="24.95" customHeight="1" x14ac:dyDescent="0.25">
      <c r="A11" s="12">
        <v>6</v>
      </c>
      <c r="B11" s="32" t="s">
        <v>44</v>
      </c>
      <c r="C11" s="21">
        <v>7</v>
      </c>
      <c r="D11" s="99">
        <v>75</v>
      </c>
      <c r="E11" s="19">
        <v>41.55</v>
      </c>
      <c r="F11" s="15">
        <v>41.33</v>
      </c>
      <c r="G11" s="94">
        <f>(E11+F11)/2</f>
        <v>41.44</v>
      </c>
      <c r="H11" s="97"/>
      <c r="I11" s="86">
        <f>G11-H11</f>
        <v>41.44</v>
      </c>
      <c r="J11" s="15">
        <v>3</v>
      </c>
      <c r="K11" s="102">
        <v>126</v>
      </c>
      <c r="L11" s="34" t="s">
        <v>14</v>
      </c>
      <c r="M11" s="89">
        <v>4</v>
      </c>
      <c r="N11" s="17">
        <v>40.86</v>
      </c>
      <c r="O11" s="15">
        <v>17</v>
      </c>
    </row>
    <row r="12" spans="1:17" s="3" customFormat="1" ht="24.95" customHeight="1" x14ac:dyDescent="0.25">
      <c r="A12" s="12">
        <v>7</v>
      </c>
      <c r="B12" s="31" t="s">
        <v>34</v>
      </c>
      <c r="C12" s="13">
        <v>4</v>
      </c>
      <c r="D12" s="98">
        <v>66.400000000000006</v>
      </c>
      <c r="E12" s="18">
        <v>41.82</v>
      </c>
      <c r="F12" s="104">
        <v>41.76</v>
      </c>
      <c r="G12" s="94">
        <f>(E12+F12)/2</f>
        <v>41.79</v>
      </c>
      <c r="H12" s="96"/>
      <c r="I12" s="86">
        <f>G12-H12</f>
        <v>41.79</v>
      </c>
      <c r="J12" s="15">
        <v>7</v>
      </c>
      <c r="K12" s="102">
        <v>126</v>
      </c>
      <c r="L12" s="34" t="s">
        <v>14</v>
      </c>
      <c r="M12" s="90">
        <v>36</v>
      </c>
      <c r="N12" s="23">
        <v>41.28</v>
      </c>
      <c r="O12" s="22">
        <v>81</v>
      </c>
    </row>
    <row r="13" spans="1:17" s="3" customFormat="1" ht="24.95" customHeight="1" x14ac:dyDescent="0.25">
      <c r="A13" s="12">
        <v>8</v>
      </c>
      <c r="B13" s="31" t="s">
        <v>36</v>
      </c>
      <c r="C13" s="13">
        <v>11</v>
      </c>
      <c r="D13" s="98">
        <v>93.4</v>
      </c>
      <c r="E13" s="18">
        <v>42.56</v>
      </c>
      <c r="F13" s="104">
        <v>42.08</v>
      </c>
      <c r="G13" s="94">
        <f>(E13+F13)/2</f>
        <v>42.32</v>
      </c>
      <c r="H13" s="96">
        <v>0.25</v>
      </c>
      <c r="I13" s="86">
        <f>G13-H13</f>
        <v>42.07</v>
      </c>
      <c r="J13" s="15">
        <v>9</v>
      </c>
      <c r="K13" s="95">
        <v>126</v>
      </c>
      <c r="L13" s="34" t="s">
        <v>15</v>
      </c>
      <c r="M13" s="146" t="s">
        <v>14</v>
      </c>
      <c r="N13" s="23">
        <v>41.37</v>
      </c>
      <c r="O13" s="22">
        <v>101</v>
      </c>
    </row>
    <row r="14" spans="1:17" s="3" customFormat="1" ht="26.25" customHeight="1" x14ac:dyDescent="0.25">
      <c r="A14" s="12">
        <v>9</v>
      </c>
      <c r="B14" s="31" t="s">
        <v>51</v>
      </c>
      <c r="C14" s="13">
        <v>9</v>
      </c>
      <c r="D14" s="98">
        <v>68.099999999999994</v>
      </c>
      <c r="E14" s="18">
        <v>42.53</v>
      </c>
      <c r="F14" s="104">
        <v>42.15</v>
      </c>
      <c r="G14" s="94">
        <f>(E14+F14)/2</f>
        <v>42.34</v>
      </c>
      <c r="H14" s="96"/>
      <c r="I14" s="86">
        <f>G14-H14</f>
        <v>42.34</v>
      </c>
      <c r="J14" s="15">
        <v>11</v>
      </c>
      <c r="K14" s="102">
        <v>125</v>
      </c>
      <c r="L14" s="34" t="s">
        <v>15</v>
      </c>
      <c r="M14" s="89">
        <v>4</v>
      </c>
      <c r="N14" s="17">
        <v>41.35</v>
      </c>
      <c r="O14" s="15">
        <v>104</v>
      </c>
    </row>
    <row r="15" spans="1:17" s="3" customFormat="1" ht="24.95" customHeight="1" x14ac:dyDescent="0.25">
      <c r="A15" s="12">
        <v>10</v>
      </c>
      <c r="B15" s="31" t="s">
        <v>49</v>
      </c>
      <c r="C15" s="13">
        <v>12</v>
      </c>
      <c r="D15" s="98">
        <v>91</v>
      </c>
      <c r="E15" s="18">
        <v>42.45</v>
      </c>
      <c r="F15" s="104">
        <v>42.36</v>
      </c>
      <c r="G15" s="94">
        <f>(E15+F15)/2</f>
        <v>42.405000000000001</v>
      </c>
      <c r="H15" s="141">
        <v>0.2</v>
      </c>
      <c r="I15" s="86">
        <f>G15-H15</f>
        <v>42.204999999999998</v>
      </c>
      <c r="J15" s="22">
        <v>10</v>
      </c>
      <c r="K15" s="102">
        <v>126</v>
      </c>
      <c r="L15" s="34" t="s">
        <v>39</v>
      </c>
      <c r="M15" s="88" t="s">
        <v>14</v>
      </c>
      <c r="N15" s="19">
        <v>41.27</v>
      </c>
      <c r="O15" s="15">
        <v>17</v>
      </c>
    </row>
    <row r="16" spans="1:17" ht="24" customHeight="1" x14ac:dyDescent="0.25">
      <c r="A16" s="12">
        <v>11</v>
      </c>
      <c r="B16" s="31" t="s">
        <v>45</v>
      </c>
      <c r="C16" s="13">
        <v>2</v>
      </c>
      <c r="D16" s="98">
        <v>49.8</v>
      </c>
      <c r="E16" s="18">
        <v>42.75</v>
      </c>
      <c r="F16" s="104">
        <v>42.42</v>
      </c>
      <c r="G16" s="94">
        <f>(E16+F16)/2</f>
        <v>42.585000000000001</v>
      </c>
      <c r="H16" s="96"/>
      <c r="I16" s="86">
        <f>G16-H16</f>
        <v>42.585000000000001</v>
      </c>
      <c r="J16" s="15">
        <v>12</v>
      </c>
      <c r="K16" s="101">
        <v>110</v>
      </c>
      <c r="L16" s="34" t="s">
        <v>56</v>
      </c>
      <c r="M16" s="88" t="s">
        <v>58</v>
      </c>
      <c r="N16" s="17">
        <v>42.11</v>
      </c>
      <c r="O16" s="15">
        <v>4</v>
      </c>
    </row>
    <row r="17" spans="1:15" ht="23.25" customHeight="1" thickBot="1" x14ac:dyDescent="0.3">
      <c r="A17" s="25">
        <v>12</v>
      </c>
      <c r="B17" s="136" t="s">
        <v>35</v>
      </c>
      <c r="C17" s="26">
        <v>1</v>
      </c>
      <c r="D17" s="92">
        <v>60.8</v>
      </c>
      <c r="E17" s="142">
        <v>41.41</v>
      </c>
      <c r="F17" s="143">
        <v>41.19</v>
      </c>
      <c r="G17" s="149">
        <f>(E17+F17)/2</f>
        <v>41.3</v>
      </c>
      <c r="H17" s="144"/>
      <c r="I17" s="143">
        <f>G17-H17</f>
        <v>41.3</v>
      </c>
      <c r="J17" s="27">
        <v>2</v>
      </c>
      <c r="K17" s="91">
        <v>106</v>
      </c>
      <c r="L17" s="147" t="s">
        <v>57</v>
      </c>
      <c r="M17" s="148" t="s">
        <v>40</v>
      </c>
      <c r="N17" s="28">
        <v>41.03</v>
      </c>
      <c r="O17" s="27">
        <v>13</v>
      </c>
    </row>
    <row r="18" spans="1:15" ht="22.5" customHeight="1" x14ac:dyDescent="0.25">
      <c r="A18" s="29"/>
    </row>
    <row r="19" spans="1:15" s="2" customFormat="1" x14ac:dyDescent="0.25">
      <c r="A19" s="29"/>
    </row>
    <row r="20" spans="1:15" s="2" customFormat="1" x14ac:dyDescent="0.25">
      <c r="A20" s="29"/>
    </row>
    <row r="21" spans="1:15" s="2" customFormat="1" x14ac:dyDescent="0.25">
      <c r="A21" s="29"/>
    </row>
    <row r="22" spans="1:15" s="2" customFormat="1" ht="6.75" customHeight="1" x14ac:dyDescent="0.25">
      <c r="A22" s="29"/>
    </row>
    <row r="23" spans="1:15" s="2" customFormat="1" x14ac:dyDescent="0.25">
      <c r="A23" s="29"/>
    </row>
    <row r="24" spans="1:15" s="2" customFormat="1" x14ac:dyDescent="0.25">
      <c r="A24" s="30"/>
    </row>
    <row r="25" spans="1:15" s="2" customFormat="1" x14ac:dyDescent="0.25">
      <c r="A25" s="30"/>
    </row>
    <row r="26" spans="1:15" s="2" customFormat="1" ht="6.75" customHeight="1" x14ac:dyDescent="0.25">
      <c r="A26" s="30"/>
    </row>
    <row r="27" spans="1:15" s="2" customFormat="1" x14ac:dyDescent="0.25">
      <c r="A27" s="30"/>
    </row>
    <row r="28" spans="1:15" s="2" customFormat="1" x14ac:dyDescent="0.25">
      <c r="A28" s="30"/>
    </row>
    <row r="29" spans="1:15" s="2" customFormat="1" x14ac:dyDescent="0.25">
      <c r="A29" s="30"/>
    </row>
    <row r="30" spans="1:15" s="2" customFormat="1" x14ac:dyDescent="0.25">
      <c r="A30" s="30"/>
    </row>
    <row r="31" spans="1:15" s="2" customFormat="1" ht="7.5" customHeight="1" x14ac:dyDescent="0.25">
      <c r="A31" s="29"/>
    </row>
    <row r="32" spans="1:15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9">
    <mergeCell ref="A1:O1"/>
    <mergeCell ref="A2:O2"/>
    <mergeCell ref="A4:A5"/>
    <mergeCell ref="B4:B5"/>
    <mergeCell ref="C4:C5"/>
    <mergeCell ref="E4:J4"/>
    <mergeCell ref="K4:M4"/>
    <mergeCell ref="N4:O4"/>
    <mergeCell ref="D4:D5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16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6</v>
      </c>
      <c r="C8" s="76">
        <v>45</v>
      </c>
      <c r="D8" s="40">
        <f>C8</f>
        <v>45</v>
      </c>
      <c r="E8" s="41">
        <f>MIN(B14:B78)</f>
        <v>40.82</v>
      </c>
      <c r="F8" s="42">
        <f>AVERAGE(B14:B78)</f>
        <v>41.113555555555557</v>
      </c>
      <c r="G8" s="43">
        <v>2</v>
      </c>
      <c r="H8" s="44">
        <f>F8-E8</f>
        <v>0.29355555555555668</v>
      </c>
      <c r="I8" s="45">
        <v>2.1909722222222223E-2</v>
      </c>
      <c r="J8" s="45">
        <f>I8</f>
        <v>2.1909722222222223E-2</v>
      </c>
      <c r="K8" s="46" t="s">
        <v>59</v>
      </c>
      <c r="L8" s="47"/>
      <c r="M8" s="48"/>
      <c r="N8" s="49"/>
    </row>
    <row r="9" spans="1:14" s="3" customFormat="1" ht="30" customHeight="1" x14ac:dyDescent="0.25">
      <c r="A9" s="39">
        <v>2</v>
      </c>
      <c r="B9" s="76">
        <v>7</v>
      </c>
      <c r="C9" s="76">
        <v>95</v>
      </c>
      <c r="D9" s="40">
        <f>C9-C8</f>
        <v>50</v>
      </c>
      <c r="E9" s="50">
        <f>MIN(C14:C78)</f>
        <v>40.93</v>
      </c>
      <c r="F9" s="51">
        <f>AVERAGE(C14:C78)</f>
        <v>41.199600000000004</v>
      </c>
      <c r="G9" s="43">
        <v>6</v>
      </c>
      <c r="H9" s="44">
        <f>F9-E9</f>
        <v>0.26960000000000406</v>
      </c>
      <c r="I9" s="45">
        <v>4.7349537037037037E-2</v>
      </c>
      <c r="J9" s="45">
        <f>I9-I8</f>
        <v>2.5439814814814814E-2</v>
      </c>
      <c r="K9" s="46" t="s">
        <v>60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21</v>
      </c>
      <c r="C10" s="76">
        <v>127</v>
      </c>
      <c r="D10" s="76">
        <f>C10-C9</f>
        <v>32</v>
      </c>
      <c r="E10" s="77">
        <f>MIN(D14:D78)</f>
        <v>40.89</v>
      </c>
      <c r="F10" s="54">
        <f>AVERAGE(D14:D78)</f>
        <v>41.096333333333334</v>
      </c>
      <c r="G10" s="55">
        <v>7</v>
      </c>
      <c r="H10" s="56">
        <f>F10-E10</f>
        <v>0.20633333333333326</v>
      </c>
      <c r="I10" s="45">
        <v>6.2754629629629632E-2</v>
      </c>
      <c r="J10" s="57">
        <f>I10-I9</f>
        <v>1.5405092592592595E-2</v>
      </c>
      <c r="K10" s="46"/>
      <c r="L10" s="47">
        <v>-15</v>
      </c>
      <c r="M10" s="150" t="s">
        <v>61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41.14383999999999</v>
      </c>
      <c r="G11" s="61"/>
      <c r="H11" s="62">
        <f>AVERAGE(H8:H10)</f>
        <v>0.256496296296298</v>
      </c>
      <c r="I11" s="59"/>
      <c r="J11" s="59"/>
      <c r="K11" s="63"/>
      <c r="L11" s="63"/>
    </row>
    <row r="13" spans="1:14" ht="15.75" thickBot="1" x14ac:dyDescent="0.3">
      <c r="B13" s="2">
        <f>B8</f>
        <v>6</v>
      </c>
      <c r="C13" s="2">
        <f>B9</f>
        <v>7</v>
      </c>
      <c r="D13" s="2">
        <f>B10</f>
        <v>21</v>
      </c>
      <c r="E13" s="64"/>
    </row>
    <row r="14" spans="1:14" x14ac:dyDescent="0.25">
      <c r="A14" s="1">
        <v>1</v>
      </c>
      <c r="B14" s="65">
        <v>41.84</v>
      </c>
      <c r="C14" s="66">
        <v>42.14</v>
      </c>
      <c r="D14" s="67">
        <v>41.88</v>
      </c>
      <c r="E14" s="69"/>
      <c r="K14" s="2"/>
      <c r="L14" s="2"/>
    </row>
    <row r="15" spans="1:14" x14ac:dyDescent="0.25">
      <c r="A15" s="1">
        <v>2</v>
      </c>
      <c r="B15" s="68">
        <v>41.5</v>
      </c>
      <c r="C15" s="69">
        <v>41.32</v>
      </c>
      <c r="D15" s="70">
        <v>40.99</v>
      </c>
      <c r="E15" s="69"/>
      <c r="K15" s="3"/>
      <c r="L15" s="3"/>
    </row>
    <row r="16" spans="1:14" x14ac:dyDescent="0.25">
      <c r="A16" s="1">
        <v>3</v>
      </c>
      <c r="B16" s="68">
        <v>41.71</v>
      </c>
      <c r="C16" s="69">
        <v>41.23</v>
      </c>
      <c r="D16" s="70">
        <v>41.11</v>
      </c>
      <c r="E16" s="69"/>
      <c r="K16" s="3"/>
      <c r="L16" s="3"/>
    </row>
    <row r="17" spans="1:14" x14ac:dyDescent="0.25">
      <c r="A17" s="1">
        <v>4</v>
      </c>
      <c r="B17" s="68">
        <v>41.48</v>
      </c>
      <c r="C17" s="69">
        <v>41.25</v>
      </c>
      <c r="D17" s="70">
        <v>41.09</v>
      </c>
      <c r="E17" s="69"/>
      <c r="K17" s="3"/>
      <c r="L17" s="3"/>
    </row>
    <row r="18" spans="1:14" x14ac:dyDescent="0.25">
      <c r="A18" s="1">
        <v>5</v>
      </c>
      <c r="B18" s="68">
        <v>41.24</v>
      </c>
      <c r="C18" s="69">
        <v>41.24</v>
      </c>
      <c r="D18" s="70">
        <v>41.19</v>
      </c>
      <c r="E18" s="69"/>
    </row>
    <row r="19" spans="1:14" x14ac:dyDescent="0.25">
      <c r="A19" s="1">
        <v>6</v>
      </c>
      <c r="B19" s="68">
        <v>41.21</v>
      </c>
      <c r="C19" s="69">
        <v>41.06</v>
      </c>
      <c r="D19" s="70">
        <v>41.13</v>
      </c>
      <c r="E19" s="69"/>
    </row>
    <row r="20" spans="1:14" x14ac:dyDescent="0.25">
      <c r="A20" s="1">
        <v>7</v>
      </c>
      <c r="B20" s="68">
        <v>41.28</v>
      </c>
      <c r="C20" s="69">
        <v>41.06</v>
      </c>
      <c r="D20" s="70">
        <v>41.12</v>
      </c>
      <c r="E20" s="69"/>
    </row>
    <row r="21" spans="1:14" x14ac:dyDescent="0.25">
      <c r="A21" s="1">
        <v>8</v>
      </c>
      <c r="B21" s="68">
        <v>41.19</v>
      </c>
      <c r="C21" s="69">
        <v>41.01</v>
      </c>
      <c r="D21" s="70">
        <v>40.97</v>
      </c>
      <c r="E21" s="69"/>
    </row>
    <row r="22" spans="1:14" x14ac:dyDescent="0.25">
      <c r="A22" s="1">
        <v>9</v>
      </c>
      <c r="B22" s="68">
        <v>41.1</v>
      </c>
      <c r="C22" s="69">
        <v>41.33</v>
      </c>
      <c r="D22" s="70">
        <v>41.08</v>
      </c>
      <c r="E22" s="69"/>
    </row>
    <row r="23" spans="1:14" x14ac:dyDescent="0.25">
      <c r="A23" s="1">
        <v>10</v>
      </c>
      <c r="B23" s="68">
        <v>41</v>
      </c>
      <c r="C23" s="69">
        <v>41.13</v>
      </c>
      <c r="D23" s="70">
        <v>41.02</v>
      </c>
      <c r="E23" s="69"/>
    </row>
    <row r="24" spans="1:14" x14ac:dyDescent="0.25">
      <c r="A24" s="1">
        <v>11</v>
      </c>
      <c r="B24" s="68">
        <v>41.1</v>
      </c>
      <c r="C24" s="69">
        <v>41.02</v>
      </c>
      <c r="D24" s="70">
        <v>40.96</v>
      </c>
      <c r="E24" s="69"/>
    </row>
    <row r="25" spans="1:14" x14ac:dyDescent="0.25">
      <c r="A25" s="1">
        <v>12</v>
      </c>
      <c r="B25" s="68">
        <v>41</v>
      </c>
      <c r="C25" s="69">
        <v>41.1</v>
      </c>
      <c r="D25" s="70">
        <v>40.92</v>
      </c>
      <c r="E25" s="69"/>
    </row>
    <row r="26" spans="1:14" x14ac:dyDescent="0.25">
      <c r="A26" s="1">
        <v>13</v>
      </c>
      <c r="B26" s="68">
        <v>41.11</v>
      </c>
      <c r="C26" s="69">
        <v>41.29</v>
      </c>
      <c r="D26" s="70">
        <v>41.3</v>
      </c>
      <c r="E26" s="69"/>
    </row>
    <row r="27" spans="1:14" x14ac:dyDescent="0.25">
      <c r="A27" s="1">
        <v>14</v>
      </c>
      <c r="B27" s="71">
        <v>41.03</v>
      </c>
      <c r="C27" s="69">
        <v>41.17</v>
      </c>
      <c r="D27" s="70">
        <v>41.09</v>
      </c>
      <c r="E27" s="69"/>
    </row>
    <row r="28" spans="1:14" s="2" customFormat="1" x14ac:dyDescent="0.25">
      <c r="A28" s="1">
        <v>15</v>
      </c>
      <c r="B28" s="68">
        <v>40.89</v>
      </c>
      <c r="C28" s="69">
        <v>41.41</v>
      </c>
      <c r="D28" s="70">
        <v>41.04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40.97</v>
      </c>
      <c r="C29" s="69">
        <v>41.36</v>
      </c>
      <c r="D29" s="70">
        <v>41.04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41.09</v>
      </c>
      <c r="C30" s="69">
        <v>41.11</v>
      </c>
      <c r="D30" s="70">
        <v>40.89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40.93</v>
      </c>
      <c r="C31" s="69">
        <v>41.13</v>
      </c>
      <c r="D31" s="70">
        <v>41.12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</v>
      </c>
      <c r="C32" s="69">
        <v>41.4</v>
      </c>
      <c r="D32" s="70">
        <v>41.08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41.1</v>
      </c>
      <c r="C33" s="69">
        <v>41.35</v>
      </c>
      <c r="D33" s="70">
        <v>41.02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40.82</v>
      </c>
      <c r="C34" s="69">
        <v>41.08</v>
      </c>
      <c r="D34" s="70">
        <v>41.09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41.07</v>
      </c>
      <c r="C35" s="69">
        <v>41.25</v>
      </c>
      <c r="D35" s="70">
        <v>41.01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41.03</v>
      </c>
      <c r="C36" s="69">
        <v>41.11</v>
      </c>
      <c r="D36" s="70">
        <v>40.97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41.07</v>
      </c>
      <c r="C37" s="69">
        <v>41.34</v>
      </c>
      <c r="D37" s="70">
        <v>40.96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41.17</v>
      </c>
      <c r="C38" s="69">
        <v>41.04</v>
      </c>
      <c r="D38" s="70">
        <v>41.31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41.06</v>
      </c>
      <c r="C39" s="69">
        <v>41.06</v>
      </c>
      <c r="D39" s="70">
        <v>41.41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41.08</v>
      </c>
      <c r="C40" s="69">
        <v>40.99</v>
      </c>
      <c r="D40" s="70">
        <v>41.09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41.23</v>
      </c>
      <c r="C41" s="69">
        <v>41.02</v>
      </c>
      <c r="D41" s="70">
        <v>41.08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41.26</v>
      </c>
      <c r="C42" s="69">
        <v>40.99</v>
      </c>
      <c r="D42" s="70">
        <v>41.04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41.27</v>
      </c>
      <c r="C43" s="69">
        <v>40.93</v>
      </c>
      <c r="D43" s="70">
        <v>40.89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41.24</v>
      </c>
      <c r="C44" s="69">
        <v>40.99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41.13</v>
      </c>
      <c r="C45" s="69">
        <v>41.09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41.06</v>
      </c>
      <c r="C46" s="69">
        <v>41.06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>
        <v>40.96</v>
      </c>
      <c r="C47" s="69">
        <v>41.22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>
        <v>41.05</v>
      </c>
      <c r="C48" s="69">
        <v>41.19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>
        <v>41.03</v>
      </c>
      <c r="C49" s="69">
        <v>41.95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>
        <v>41.04</v>
      </c>
      <c r="C50" s="69">
        <v>41.16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>
        <v>41</v>
      </c>
      <c r="C51" s="69">
        <v>41.16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>
        <v>41.06</v>
      </c>
      <c r="C52" s="69">
        <v>41.47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>
        <v>40.909999999999997</v>
      </c>
      <c r="C53" s="69">
        <v>41.01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>
        <v>40.99</v>
      </c>
      <c r="C54" s="69">
        <v>41.08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>
        <v>40.950000000000003</v>
      </c>
      <c r="C55" s="69">
        <v>41.17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>
        <v>41.03</v>
      </c>
      <c r="C56" s="69">
        <v>41.16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>
        <v>40.93</v>
      </c>
      <c r="C57" s="69">
        <v>41.08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>
        <v>40.9</v>
      </c>
      <c r="C58" s="69">
        <v>41.44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41.22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41.1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41.12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41.34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41.05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/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/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/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/>
      <c r="D67" s="69"/>
      <c r="E67" s="69"/>
      <c r="K67" s="1"/>
      <c r="L67" s="1"/>
      <c r="M67" s="1"/>
      <c r="N67" s="1"/>
    </row>
    <row r="68" spans="1:14" s="2" customFormat="1" x14ac:dyDescent="0.25">
      <c r="A68" s="1"/>
      <c r="B68" s="69"/>
      <c r="C68" s="69"/>
      <c r="D68" s="69"/>
      <c r="E68" s="69"/>
      <c r="K68" s="1"/>
      <c r="L68" s="1"/>
      <c r="M68" s="1"/>
      <c r="N68" s="1"/>
    </row>
    <row r="69" spans="1:14" s="2" customFormat="1" x14ac:dyDescent="0.25">
      <c r="A69" s="1"/>
      <c r="B69" s="69"/>
      <c r="C69" s="69"/>
      <c r="D69" s="69"/>
      <c r="E69" s="69"/>
      <c r="K69" s="1"/>
      <c r="L69" s="1"/>
      <c r="M69" s="1"/>
      <c r="N69" s="1"/>
    </row>
    <row r="70" spans="1:14" s="2" customFormat="1" x14ac:dyDescent="0.25">
      <c r="A70" s="1"/>
      <c r="B70" s="69"/>
      <c r="C70" s="69"/>
      <c r="D70" s="69"/>
      <c r="E70" s="69"/>
      <c r="K70" s="1"/>
      <c r="L70" s="1"/>
      <c r="M70" s="1"/>
      <c r="N70" s="1"/>
    </row>
    <row r="71" spans="1:14" s="2" customFormat="1" x14ac:dyDescent="0.25">
      <c r="A71" s="1"/>
      <c r="B71" s="69"/>
      <c r="C71" s="69"/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52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3</v>
      </c>
      <c r="C8" s="76">
        <v>31</v>
      </c>
      <c r="D8" s="76">
        <f>C8</f>
        <v>31</v>
      </c>
      <c r="E8" s="52">
        <f>MIN(B14:B78)</f>
        <v>41.12</v>
      </c>
      <c r="F8" s="42">
        <f>AVERAGE(B14:B78)</f>
        <v>41.726129032258065</v>
      </c>
      <c r="G8" s="43">
        <v>3</v>
      </c>
      <c r="H8" s="44">
        <f>F8-E8</f>
        <v>0.60612903225806747</v>
      </c>
      <c r="I8" s="45">
        <v>1.5497685185185186E-2</v>
      </c>
      <c r="J8" s="45">
        <f>I8</f>
        <v>1.5497685185185186E-2</v>
      </c>
      <c r="K8" s="46" t="s">
        <v>62</v>
      </c>
      <c r="L8" s="47">
        <v>-6</v>
      </c>
      <c r="M8" s="80" t="s">
        <v>30</v>
      </c>
      <c r="N8" s="49"/>
    </row>
    <row r="9" spans="1:14" s="3" customFormat="1" ht="30" customHeight="1" thickBot="1" x14ac:dyDescent="0.3">
      <c r="A9" s="39">
        <v>2</v>
      </c>
      <c r="B9" s="76">
        <v>13</v>
      </c>
      <c r="C9" s="76">
        <v>95</v>
      </c>
      <c r="D9" s="40">
        <f>C9-C8</f>
        <v>64</v>
      </c>
      <c r="E9" s="78">
        <f>MIN(C14:C78)</f>
        <v>40.74</v>
      </c>
      <c r="F9" s="51">
        <f>AVERAGE(C14:C78)</f>
        <v>41.002380952380967</v>
      </c>
      <c r="G9" s="43">
        <v>7</v>
      </c>
      <c r="H9" s="44">
        <f>F9-E9</f>
        <v>0.26238095238096548</v>
      </c>
      <c r="I9" s="45">
        <v>4.6921296296296294E-2</v>
      </c>
      <c r="J9" s="45">
        <f>I9-I8</f>
        <v>3.142361111111111E-2</v>
      </c>
      <c r="K9" s="46" t="s">
        <v>63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5</v>
      </c>
      <c r="C10" s="76">
        <v>127</v>
      </c>
      <c r="D10" s="76">
        <f>C10-C9</f>
        <v>32</v>
      </c>
      <c r="E10" s="77">
        <f>MIN(D14:D78)</f>
        <v>40.96</v>
      </c>
      <c r="F10" s="54">
        <f>AVERAGE(D14:D78)</f>
        <v>41.245806451612907</v>
      </c>
      <c r="G10" s="55">
        <v>4</v>
      </c>
      <c r="H10" s="56">
        <f>F10-E10</f>
        <v>0.28580645161290619</v>
      </c>
      <c r="I10" s="45">
        <v>6.2754629629629632E-2</v>
      </c>
      <c r="J10" s="57">
        <f>I9</f>
        <v>4.6921296296296294E-2</v>
      </c>
      <c r="K10" s="46"/>
      <c r="L10" s="47"/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41.274955752212414</v>
      </c>
      <c r="G11" s="61"/>
      <c r="H11" s="62">
        <f>AVERAGE(H8:H10)</f>
        <v>0.38477214541731303</v>
      </c>
      <c r="I11" s="59"/>
      <c r="J11" s="59"/>
      <c r="K11" s="63"/>
      <c r="L11" s="63"/>
    </row>
    <row r="13" spans="1:14" ht="15.75" thickBot="1" x14ac:dyDescent="0.3">
      <c r="B13" s="2">
        <f>B8</f>
        <v>3</v>
      </c>
      <c r="C13" s="2">
        <f>B9</f>
        <v>13</v>
      </c>
      <c r="D13" s="2">
        <f>B10</f>
        <v>5</v>
      </c>
      <c r="E13" s="64"/>
    </row>
    <row r="14" spans="1:14" x14ac:dyDescent="0.25">
      <c r="A14" s="1">
        <v>1</v>
      </c>
      <c r="B14" s="65">
        <v>44.87</v>
      </c>
      <c r="C14" s="66">
        <v>41.93</v>
      </c>
      <c r="D14" s="67">
        <v>41.95</v>
      </c>
      <c r="E14" s="69"/>
      <c r="K14" s="2"/>
      <c r="L14" s="2"/>
    </row>
    <row r="15" spans="1:14" x14ac:dyDescent="0.25">
      <c r="A15" s="1">
        <v>2</v>
      </c>
      <c r="B15" s="68">
        <v>41.82</v>
      </c>
      <c r="C15" s="69">
        <v>41.01</v>
      </c>
      <c r="D15" s="70">
        <v>41.08</v>
      </c>
      <c r="E15" s="69"/>
      <c r="K15" s="3"/>
      <c r="L15" s="3"/>
    </row>
    <row r="16" spans="1:14" x14ac:dyDescent="0.25">
      <c r="A16" s="1">
        <v>3</v>
      </c>
      <c r="B16" s="68">
        <v>41.8</v>
      </c>
      <c r="C16" s="69">
        <v>41.13</v>
      </c>
      <c r="D16" s="70">
        <v>41.54</v>
      </c>
      <c r="E16" s="69"/>
      <c r="K16" s="3"/>
      <c r="L16" s="3"/>
    </row>
    <row r="17" spans="1:14" x14ac:dyDescent="0.25">
      <c r="A17" s="1">
        <v>4</v>
      </c>
      <c r="B17" s="68">
        <v>41.66</v>
      </c>
      <c r="C17" s="69">
        <v>41.06</v>
      </c>
      <c r="D17" s="70">
        <v>41.32</v>
      </c>
      <c r="E17" s="69"/>
      <c r="K17" s="3"/>
      <c r="L17" s="3"/>
    </row>
    <row r="18" spans="1:14" x14ac:dyDescent="0.25">
      <c r="A18" s="1">
        <v>5</v>
      </c>
      <c r="B18" s="68">
        <v>41.63</v>
      </c>
      <c r="C18" s="69">
        <v>41.2</v>
      </c>
      <c r="D18" s="70">
        <v>41.45</v>
      </c>
      <c r="E18" s="69"/>
    </row>
    <row r="19" spans="1:14" x14ac:dyDescent="0.25">
      <c r="A19" s="1">
        <v>6</v>
      </c>
      <c r="B19" s="68">
        <v>41.62</v>
      </c>
      <c r="C19" s="69">
        <v>40.880000000000003</v>
      </c>
      <c r="D19" s="70">
        <v>41.26</v>
      </c>
      <c r="E19" s="69"/>
    </row>
    <row r="20" spans="1:14" x14ac:dyDescent="0.25">
      <c r="A20" s="1">
        <v>7</v>
      </c>
      <c r="B20" s="68">
        <v>41.59</v>
      </c>
      <c r="C20" s="69">
        <v>41.11</v>
      </c>
      <c r="D20" s="70">
        <v>41.13</v>
      </c>
      <c r="E20" s="69"/>
    </row>
    <row r="21" spans="1:14" x14ac:dyDescent="0.25">
      <c r="A21" s="1">
        <v>8</v>
      </c>
      <c r="B21" s="68">
        <v>41.47</v>
      </c>
      <c r="C21" s="69">
        <v>40.92</v>
      </c>
      <c r="D21" s="70">
        <v>41.16</v>
      </c>
      <c r="E21" s="69"/>
    </row>
    <row r="22" spans="1:14" x14ac:dyDescent="0.25">
      <c r="A22" s="1">
        <v>9</v>
      </c>
      <c r="B22" s="68">
        <v>41.71</v>
      </c>
      <c r="C22" s="69">
        <v>41.05</v>
      </c>
      <c r="D22" s="70">
        <v>41.17</v>
      </c>
      <c r="E22" s="69"/>
    </row>
    <row r="23" spans="1:14" x14ac:dyDescent="0.25">
      <c r="A23" s="1">
        <v>10</v>
      </c>
      <c r="B23" s="68">
        <v>41.24</v>
      </c>
      <c r="C23" s="69">
        <v>41.06</v>
      </c>
      <c r="D23" s="70">
        <v>41.07</v>
      </c>
      <c r="E23" s="69"/>
    </row>
    <row r="24" spans="1:14" x14ac:dyDescent="0.25">
      <c r="A24" s="1">
        <v>11</v>
      </c>
      <c r="B24" s="68">
        <v>41.32</v>
      </c>
      <c r="C24" s="69">
        <v>40.74</v>
      </c>
      <c r="D24" s="70">
        <v>41.05</v>
      </c>
      <c r="E24" s="69"/>
    </row>
    <row r="25" spans="1:14" x14ac:dyDescent="0.25">
      <c r="A25" s="1">
        <v>12</v>
      </c>
      <c r="B25" s="68">
        <v>41.24</v>
      </c>
      <c r="C25" s="69">
        <v>40.96</v>
      </c>
      <c r="D25" s="70">
        <v>41.39</v>
      </c>
      <c r="E25" s="69"/>
    </row>
    <row r="26" spans="1:14" x14ac:dyDescent="0.25">
      <c r="A26" s="1">
        <v>13</v>
      </c>
      <c r="B26" s="68">
        <v>43.53</v>
      </c>
      <c r="C26" s="69">
        <v>40.99</v>
      </c>
      <c r="D26" s="70">
        <v>41.16</v>
      </c>
      <c r="E26" s="69"/>
    </row>
    <row r="27" spans="1:14" x14ac:dyDescent="0.25">
      <c r="A27" s="1">
        <v>14</v>
      </c>
      <c r="B27" s="71">
        <v>41.5</v>
      </c>
      <c r="C27" s="69">
        <v>41.36</v>
      </c>
      <c r="D27" s="70">
        <v>40.96</v>
      </c>
      <c r="E27" s="69"/>
    </row>
    <row r="28" spans="1:14" s="2" customFormat="1" x14ac:dyDescent="0.25">
      <c r="A28" s="1">
        <v>15</v>
      </c>
      <c r="B28" s="68">
        <v>41.35</v>
      </c>
      <c r="C28" s="69">
        <v>41.05</v>
      </c>
      <c r="D28" s="70">
        <v>41.02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41.18</v>
      </c>
      <c r="C29" s="69">
        <v>40.909999999999997</v>
      </c>
      <c r="D29" s="70">
        <v>41.33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41.15</v>
      </c>
      <c r="C30" s="69">
        <v>41</v>
      </c>
      <c r="D30" s="70">
        <v>41.06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41.31</v>
      </c>
      <c r="C31" s="69">
        <v>41.05</v>
      </c>
      <c r="D31" s="70">
        <v>41.55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41.49</v>
      </c>
      <c r="C32" s="69">
        <v>40.96</v>
      </c>
      <c r="D32" s="70">
        <v>41.28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41.12</v>
      </c>
      <c r="C33" s="69">
        <v>40.9</v>
      </c>
      <c r="D33" s="70">
        <v>41.37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42.06</v>
      </c>
      <c r="C34" s="69">
        <v>41</v>
      </c>
      <c r="D34" s="70">
        <v>41.32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41.28</v>
      </c>
      <c r="C35" s="69">
        <v>40.909999999999997</v>
      </c>
      <c r="D35" s="70">
        <v>41.26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41.59</v>
      </c>
      <c r="C36" s="69">
        <v>41.05</v>
      </c>
      <c r="D36" s="70">
        <v>41.18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41.21</v>
      </c>
      <c r="C37" s="69">
        <v>41.37</v>
      </c>
      <c r="D37" s="70">
        <v>41.12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41.4</v>
      </c>
      <c r="C38" s="69">
        <v>41.03</v>
      </c>
      <c r="D38" s="70">
        <v>41.24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43.73</v>
      </c>
      <c r="C39" s="69">
        <v>41.02</v>
      </c>
      <c r="D39" s="70">
        <v>41.21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41.83</v>
      </c>
      <c r="C40" s="69">
        <v>41.04</v>
      </c>
      <c r="D40" s="70">
        <v>41.27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41.46</v>
      </c>
      <c r="C41" s="69">
        <v>40.89</v>
      </c>
      <c r="D41" s="70">
        <v>41.29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41.34</v>
      </c>
      <c r="C42" s="69">
        <v>40.96</v>
      </c>
      <c r="D42" s="70">
        <v>40.98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41.4</v>
      </c>
      <c r="C43" s="69">
        <v>41.09</v>
      </c>
      <c r="D43" s="70">
        <v>41.3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41.61</v>
      </c>
      <c r="C44" s="69">
        <v>41</v>
      </c>
      <c r="D44" s="70">
        <v>41.15</v>
      </c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/>
      <c r="C45" s="69">
        <v>41.25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41.01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40.89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40.82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40.840000000000003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41.18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40.97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41.14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41.03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40.89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40.9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41.12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40.880000000000003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40.880000000000003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40.79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40.81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40.909999999999997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41.09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40.85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41.06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40.880000000000003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40.94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40.85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40.83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41.38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40.9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40.82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40.9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41.15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40.94</v>
      </c>
      <c r="D74" s="69"/>
      <c r="E74" s="69"/>
      <c r="K74" s="1"/>
      <c r="L74" s="1"/>
      <c r="M74" s="1"/>
      <c r="N74" s="1"/>
    </row>
    <row r="75" spans="1:14" s="2" customFormat="1" x14ac:dyDescent="0.25">
      <c r="A75" s="1">
        <v>62</v>
      </c>
      <c r="B75" s="69"/>
      <c r="C75" s="69">
        <v>40.76</v>
      </c>
      <c r="D75" s="69"/>
      <c r="E75" s="69"/>
      <c r="K75" s="1"/>
      <c r="L75" s="1"/>
      <c r="M75" s="1"/>
      <c r="N75" s="1"/>
    </row>
    <row r="76" spans="1:14" s="2" customFormat="1" x14ac:dyDescent="0.25">
      <c r="A76" s="1">
        <v>63</v>
      </c>
      <c r="B76" s="69"/>
      <c r="C76" s="69">
        <v>40.86</v>
      </c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46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9</v>
      </c>
      <c r="C8" s="76">
        <v>34</v>
      </c>
      <c r="D8" s="76">
        <f>C8</f>
        <v>34</v>
      </c>
      <c r="E8" s="52">
        <f>MIN(B14:B78)</f>
        <v>41.17</v>
      </c>
      <c r="F8" s="42">
        <f>AVERAGE(B14:B78)</f>
        <v>41.815757575757587</v>
      </c>
      <c r="G8" s="43">
        <v>7</v>
      </c>
      <c r="H8" s="44">
        <f>F8-E8</f>
        <v>0.6457575757575853</v>
      </c>
      <c r="I8" s="45">
        <v>1.6493055555555556E-2</v>
      </c>
      <c r="J8" s="45">
        <f>I8</f>
        <v>1.6493055555555556E-2</v>
      </c>
      <c r="K8" s="46" t="s">
        <v>64</v>
      </c>
      <c r="L8" s="47"/>
      <c r="M8" s="48"/>
      <c r="N8" s="49"/>
    </row>
    <row r="9" spans="1:14" s="3" customFormat="1" ht="30" customHeight="1" thickBot="1" x14ac:dyDescent="0.3">
      <c r="A9" s="39">
        <v>2</v>
      </c>
      <c r="B9" s="76">
        <v>8</v>
      </c>
      <c r="C9" s="76">
        <v>97</v>
      </c>
      <c r="D9" s="40">
        <f>C9-C8</f>
        <v>63</v>
      </c>
      <c r="E9" s="78">
        <f>MIN(C14:C78)</f>
        <v>40.85</v>
      </c>
      <c r="F9" s="51">
        <f>AVERAGE(C14:C78)</f>
        <v>41.180483870967741</v>
      </c>
      <c r="G9" s="43">
        <v>7</v>
      </c>
      <c r="H9" s="44">
        <f>F9-E9</f>
        <v>0.33048387096773979</v>
      </c>
      <c r="I9" s="45">
        <v>4.7662037037037037E-2</v>
      </c>
      <c r="J9" s="45">
        <f>I9-I8</f>
        <v>3.1168981481481482E-2</v>
      </c>
      <c r="K9" s="46" t="s">
        <v>65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33</v>
      </c>
      <c r="C10" s="76">
        <v>127</v>
      </c>
      <c r="D10" s="76">
        <f>C10-C9</f>
        <v>30</v>
      </c>
      <c r="E10" s="77">
        <f>MIN(D14:D78)</f>
        <v>40.89</v>
      </c>
      <c r="F10" s="54">
        <f>AVERAGE(D14:D78)</f>
        <v>41.164000000000001</v>
      </c>
      <c r="G10" s="55">
        <v>4</v>
      </c>
      <c r="H10" s="56">
        <f>F10-E10</f>
        <v>0.27400000000000091</v>
      </c>
      <c r="I10" s="45">
        <v>6.2754629629629632E-2</v>
      </c>
      <c r="J10" s="57">
        <f>I10-I9</f>
        <v>1.5092592592592595E-2</v>
      </c>
      <c r="K10" s="46"/>
      <c r="L10" s="47">
        <v>-9</v>
      </c>
      <c r="M10" s="150" t="s">
        <v>61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41.361140350877186</v>
      </c>
      <c r="G11" s="61"/>
      <c r="H11" s="62">
        <f>AVERAGE(H8:H10)</f>
        <v>0.416747148908442</v>
      </c>
      <c r="I11" s="59"/>
      <c r="J11" s="59"/>
      <c r="K11" s="63"/>
      <c r="L11" s="63"/>
    </row>
    <row r="13" spans="1:14" ht="15.75" thickBot="1" x14ac:dyDescent="0.3">
      <c r="B13" s="2">
        <f>B8</f>
        <v>9</v>
      </c>
      <c r="C13" s="2">
        <f>B9</f>
        <v>8</v>
      </c>
      <c r="D13" s="2">
        <f>B10</f>
        <v>33</v>
      </c>
      <c r="E13" s="64"/>
    </row>
    <row r="14" spans="1:14" x14ac:dyDescent="0.25">
      <c r="A14" s="1">
        <v>1</v>
      </c>
      <c r="B14" s="65">
        <v>45.61</v>
      </c>
      <c r="C14" s="66">
        <v>41.64</v>
      </c>
      <c r="D14" s="67">
        <v>41.79</v>
      </c>
      <c r="E14" s="69"/>
      <c r="K14" s="2"/>
      <c r="L14" s="2"/>
    </row>
    <row r="15" spans="1:14" x14ac:dyDescent="0.25">
      <c r="A15" s="1">
        <v>2</v>
      </c>
      <c r="B15" s="68">
        <v>42.3</v>
      </c>
      <c r="C15" s="69">
        <v>41.18</v>
      </c>
      <c r="D15" s="70">
        <v>41.17</v>
      </c>
      <c r="E15" s="69"/>
      <c r="K15" s="3"/>
      <c r="L15" s="3"/>
    </row>
    <row r="16" spans="1:14" x14ac:dyDescent="0.25">
      <c r="A16" s="1">
        <v>3</v>
      </c>
      <c r="B16" s="68">
        <v>41.32</v>
      </c>
      <c r="C16" s="69">
        <v>41.36</v>
      </c>
      <c r="D16" s="70">
        <v>41.03</v>
      </c>
      <c r="E16" s="69"/>
      <c r="K16" s="3"/>
      <c r="L16" s="3"/>
    </row>
    <row r="17" spans="1:14" x14ac:dyDescent="0.25">
      <c r="A17" s="1">
        <v>4</v>
      </c>
      <c r="B17" s="68">
        <v>41.44</v>
      </c>
      <c r="C17" s="69">
        <v>41.1</v>
      </c>
      <c r="D17" s="70">
        <v>41.02</v>
      </c>
      <c r="E17" s="69"/>
      <c r="K17" s="3"/>
      <c r="L17" s="3"/>
    </row>
    <row r="18" spans="1:14" x14ac:dyDescent="0.25">
      <c r="A18" s="1">
        <v>5</v>
      </c>
      <c r="B18" s="68">
        <v>41.56</v>
      </c>
      <c r="C18" s="69">
        <v>41.07</v>
      </c>
      <c r="D18" s="70">
        <v>41.15</v>
      </c>
      <c r="E18" s="69"/>
    </row>
    <row r="19" spans="1:14" x14ac:dyDescent="0.25">
      <c r="A19" s="1">
        <v>6</v>
      </c>
      <c r="B19" s="68">
        <v>41.75</v>
      </c>
      <c r="C19" s="69">
        <v>41.05</v>
      </c>
      <c r="D19" s="70">
        <v>40.93</v>
      </c>
      <c r="E19" s="69"/>
    </row>
    <row r="20" spans="1:14" x14ac:dyDescent="0.25">
      <c r="A20" s="1">
        <v>7</v>
      </c>
      <c r="B20" s="68">
        <v>41.49</v>
      </c>
      <c r="C20" s="69">
        <v>41.15</v>
      </c>
      <c r="D20" s="70">
        <v>41.07</v>
      </c>
      <c r="E20" s="69"/>
    </row>
    <row r="21" spans="1:14" x14ac:dyDescent="0.25">
      <c r="A21" s="1">
        <v>8</v>
      </c>
      <c r="B21" s="68">
        <v>41.49</v>
      </c>
      <c r="C21" s="69">
        <v>41.09</v>
      </c>
      <c r="D21" s="70">
        <v>40.94</v>
      </c>
      <c r="E21" s="69"/>
    </row>
    <row r="22" spans="1:14" x14ac:dyDescent="0.25">
      <c r="A22" s="1">
        <v>9</v>
      </c>
      <c r="B22" s="68">
        <v>41.73</v>
      </c>
      <c r="C22" s="69">
        <v>41.46</v>
      </c>
      <c r="D22" s="70">
        <v>41.53</v>
      </c>
      <c r="E22" s="69"/>
    </row>
    <row r="23" spans="1:14" x14ac:dyDescent="0.25">
      <c r="A23" s="1">
        <v>10</v>
      </c>
      <c r="B23" s="68">
        <v>41.2</v>
      </c>
      <c r="C23" s="69">
        <v>41.47</v>
      </c>
      <c r="D23" s="70">
        <v>41.61</v>
      </c>
      <c r="E23" s="69"/>
    </row>
    <row r="24" spans="1:14" x14ac:dyDescent="0.25">
      <c r="A24" s="1">
        <v>11</v>
      </c>
      <c r="B24" s="68">
        <v>41.36</v>
      </c>
      <c r="C24" s="69">
        <v>40.89</v>
      </c>
      <c r="D24" s="70">
        <v>41.53</v>
      </c>
      <c r="E24" s="69"/>
    </row>
    <row r="25" spans="1:14" x14ac:dyDescent="0.25">
      <c r="A25" s="1">
        <v>12</v>
      </c>
      <c r="B25" s="68">
        <v>41.2</v>
      </c>
      <c r="C25" s="69">
        <v>40.92</v>
      </c>
      <c r="D25" s="70">
        <v>41.19</v>
      </c>
      <c r="E25" s="69"/>
    </row>
    <row r="26" spans="1:14" x14ac:dyDescent="0.25">
      <c r="A26" s="1">
        <v>13</v>
      </c>
      <c r="B26" s="68">
        <v>42.66</v>
      </c>
      <c r="C26" s="69">
        <v>41.01</v>
      </c>
      <c r="D26" s="70">
        <v>41.8</v>
      </c>
      <c r="E26" s="69"/>
    </row>
    <row r="27" spans="1:14" x14ac:dyDescent="0.25">
      <c r="A27" s="1">
        <v>14</v>
      </c>
      <c r="B27" s="71">
        <v>41.17</v>
      </c>
      <c r="C27" s="69">
        <v>40.92</v>
      </c>
      <c r="D27" s="70">
        <v>41.14</v>
      </c>
      <c r="E27" s="69"/>
    </row>
    <row r="28" spans="1:14" s="2" customFormat="1" x14ac:dyDescent="0.25">
      <c r="A28" s="1">
        <v>15</v>
      </c>
      <c r="B28" s="68">
        <v>41.34</v>
      </c>
      <c r="C28" s="69">
        <v>41.45</v>
      </c>
      <c r="D28" s="70">
        <v>41.06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41.17</v>
      </c>
      <c r="C29" s="69">
        <v>41.37</v>
      </c>
      <c r="D29" s="70">
        <v>40.97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41.27</v>
      </c>
      <c r="C30" s="69">
        <v>41.03</v>
      </c>
      <c r="D30" s="70">
        <v>41.11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41.8</v>
      </c>
      <c r="C31" s="69">
        <v>41.08</v>
      </c>
      <c r="D31" s="70">
        <v>41.06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41.94</v>
      </c>
      <c r="C32" s="69">
        <v>41.12</v>
      </c>
      <c r="D32" s="70">
        <v>41.01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41.17</v>
      </c>
      <c r="C33" s="69">
        <v>40.99</v>
      </c>
      <c r="D33" s="70">
        <v>41.28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41.86</v>
      </c>
      <c r="C34" s="69">
        <v>40.94</v>
      </c>
      <c r="D34" s="70">
        <v>40.89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41.71</v>
      </c>
      <c r="C35" s="69">
        <v>41.36</v>
      </c>
      <c r="D35" s="70">
        <v>41.13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41.44</v>
      </c>
      <c r="C36" s="69">
        <v>41.08</v>
      </c>
      <c r="D36" s="70">
        <v>40.99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41.37</v>
      </c>
      <c r="C37" s="69">
        <v>41.02</v>
      </c>
      <c r="D37" s="70">
        <v>41.08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41.29</v>
      </c>
      <c r="C38" s="69">
        <v>41.06</v>
      </c>
      <c r="D38" s="70">
        <v>41.21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47.32</v>
      </c>
      <c r="C39" s="69">
        <v>40.99</v>
      </c>
      <c r="D39" s="70">
        <v>41.1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41.74</v>
      </c>
      <c r="C40" s="69">
        <v>40.99</v>
      </c>
      <c r="D40" s="70">
        <v>41.03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41.54</v>
      </c>
      <c r="C41" s="69">
        <v>40.880000000000003</v>
      </c>
      <c r="D41" s="70">
        <v>40.9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41.18</v>
      </c>
      <c r="C42" s="69">
        <v>40.950000000000003</v>
      </c>
      <c r="D42" s="70">
        <v>41.15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41.44</v>
      </c>
      <c r="C43" s="69">
        <v>41.47</v>
      </c>
      <c r="D43" s="70">
        <v>41.05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41.38</v>
      </c>
      <c r="C44" s="69">
        <v>41.06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41.23</v>
      </c>
      <c r="C45" s="69">
        <v>40.96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41.45</v>
      </c>
      <c r="C46" s="69">
        <v>40.85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41.06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42.2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41.14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41.39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41.87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42.05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41.03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41.35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41.32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41.12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41.38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41.08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41.12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40.98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41.09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41.25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40.98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40.96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41.11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41.01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40.9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41.21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41.12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40.97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41.09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41.11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41.15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41.11</v>
      </c>
      <c r="D74" s="69"/>
      <c r="E74" s="69"/>
      <c r="K74" s="1"/>
      <c r="L74" s="1"/>
      <c r="M74" s="1"/>
      <c r="N74" s="1"/>
    </row>
    <row r="75" spans="1:14" s="2" customFormat="1" x14ac:dyDescent="0.25">
      <c r="A75" s="1">
        <v>62</v>
      </c>
      <c r="B75" s="69"/>
      <c r="C75" s="69">
        <v>42.08</v>
      </c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53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x14ac:dyDescent="0.25">
      <c r="A8" s="39">
        <v>1</v>
      </c>
      <c r="B8" s="76">
        <v>7</v>
      </c>
      <c r="C8" s="76">
        <v>37</v>
      </c>
      <c r="D8" s="76">
        <f>C8</f>
        <v>37</v>
      </c>
      <c r="E8" s="52">
        <f>MIN(B14:B78)</f>
        <v>41.28</v>
      </c>
      <c r="F8" s="42">
        <f>AVERAGE(B14:B78)</f>
        <v>41.81459459459461</v>
      </c>
      <c r="G8" s="43">
        <v>5</v>
      </c>
      <c r="H8" s="44">
        <f>F8-E8</f>
        <v>0.53459459459460845</v>
      </c>
      <c r="I8" s="45">
        <v>1.8472222222222223E-2</v>
      </c>
      <c r="J8" s="45">
        <f>I8</f>
        <v>1.8472222222222223E-2</v>
      </c>
      <c r="K8" s="46" t="s">
        <v>66</v>
      </c>
      <c r="L8" s="47"/>
      <c r="M8" s="48"/>
      <c r="N8" s="49"/>
    </row>
    <row r="9" spans="1:14" s="3" customFormat="1" ht="30" customHeight="1" thickBot="1" x14ac:dyDescent="0.3">
      <c r="A9" s="39">
        <v>2</v>
      </c>
      <c r="B9" s="76">
        <v>10</v>
      </c>
      <c r="C9" s="76">
        <v>96</v>
      </c>
      <c r="D9" s="40">
        <f>C9-C8</f>
        <v>59</v>
      </c>
      <c r="E9" s="79">
        <f>MIN(C14:C78)</f>
        <v>40.99</v>
      </c>
      <c r="F9" s="51">
        <f>AVERAGE(C14:C78)</f>
        <v>41.359137931034489</v>
      </c>
      <c r="G9" s="43">
        <v>5</v>
      </c>
      <c r="H9" s="44">
        <f>F9-E9</f>
        <v>0.36913793103448711</v>
      </c>
      <c r="I9" s="45">
        <v>4.8113425925925928E-2</v>
      </c>
      <c r="J9" s="45">
        <f>I9-I8</f>
        <v>2.9641203703703704E-2</v>
      </c>
      <c r="K9" s="46" t="s">
        <v>67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8</v>
      </c>
      <c r="C10" s="76">
        <v>126</v>
      </c>
      <c r="D10" s="40">
        <f>C10-C9</f>
        <v>30</v>
      </c>
      <c r="E10" s="41">
        <f>MIN(D14:D78)</f>
        <v>40.729999999999997</v>
      </c>
      <c r="F10" s="54">
        <f>AVERAGE(D14:D78)</f>
        <v>41.125517241379328</v>
      </c>
      <c r="G10" s="55">
        <v>1</v>
      </c>
      <c r="H10" s="56">
        <f>F10-E10</f>
        <v>0.39551724137933064</v>
      </c>
      <c r="I10" s="45">
        <v>6.2754629629629632E-2</v>
      </c>
      <c r="J10" s="57">
        <f>I10-I9</f>
        <v>1.4641203703703705E-2</v>
      </c>
      <c r="K10" s="46"/>
      <c r="L10" s="47">
        <v>-9</v>
      </c>
      <c r="M10" s="150" t="s">
        <v>61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41.459401709401689</v>
      </c>
      <c r="G11" s="61"/>
      <c r="H11" s="62">
        <f>AVERAGE(H8:H10)</f>
        <v>0.43308325566947542</v>
      </c>
      <c r="I11" s="59"/>
      <c r="J11" s="59"/>
      <c r="K11" s="63"/>
      <c r="L11" s="63"/>
    </row>
    <row r="13" spans="1:14" ht="15.75" thickBot="1" x14ac:dyDescent="0.3">
      <c r="B13" s="2">
        <f>B8</f>
        <v>7</v>
      </c>
      <c r="C13" s="2">
        <f>B9</f>
        <v>10</v>
      </c>
      <c r="D13" s="2">
        <f>B10</f>
        <v>8</v>
      </c>
      <c r="E13" s="64"/>
    </row>
    <row r="14" spans="1:14" x14ac:dyDescent="0.25">
      <c r="A14" s="1">
        <v>1</v>
      </c>
      <c r="B14" s="65">
        <v>42.57</v>
      </c>
      <c r="C14" s="66">
        <v>42.26</v>
      </c>
      <c r="D14" s="67">
        <v>41.85</v>
      </c>
      <c r="E14" s="69"/>
      <c r="K14" s="2"/>
      <c r="L14" s="2"/>
    </row>
    <row r="15" spans="1:14" x14ac:dyDescent="0.25">
      <c r="A15" s="1">
        <v>2</v>
      </c>
      <c r="B15" s="68">
        <v>41.83</v>
      </c>
      <c r="C15" s="69">
        <v>41.53</v>
      </c>
      <c r="D15" s="70">
        <v>41.2</v>
      </c>
      <c r="E15" s="69"/>
      <c r="K15" s="3"/>
      <c r="L15" s="3"/>
    </row>
    <row r="16" spans="1:14" x14ac:dyDescent="0.25">
      <c r="A16" s="1">
        <v>3</v>
      </c>
      <c r="B16" s="68">
        <v>41.76</v>
      </c>
      <c r="C16" s="69">
        <v>41.25</v>
      </c>
      <c r="D16" s="70">
        <v>41.21</v>
      </c>
      <c r="E16" s="69"/>
      <c r="K16" s="3"/>
      <c r="L16" s="3"/>
    </row>
    <row r="17" spans="1:14" x14ac:dyDescent="0.25">
      <c r="A17" s="1">
        <v>4</v>
      </c>
      <c r="B17" s="68">
        <v>41.5</v>
      </c>
      <c r="C17" s="69">
        <v>41.21</v>
      </c>
      <c r="D17" s="70">
        <v>40.950000000000003</v>
      </c>
      <c r="E17" s="69"/>
      <c r="K17" s="3"/>
      <c r="L17" s="3"/>
    </row>
    <row r="18" spans="1:14" x14ac:dyDescent="0.25">
      <c r="A18" s="1">
        <v>5</v>
      </c>
      <c r="B18" s="68">
        <v>41.87</v>
      </c>
      <c r="C18" s="69">
        <v>41.15</v>
      </c>
      <c r="D18" s="70">
        <v>40.950000000000003</v>
      </c>
      <c r="E18" s="69"/>
    </row>
    <row r="19" spans="1:14" x14ac:dyDescent="0.25">
      <c r="A19" s="1">
        <v>6</v>
      </c>
      <c r="B19" s="68">
        <v>41.6</v>
      </c>
      <c r="C19" s="69">
        <v>41.14</v>
      </c>
      <c r="D19" s="70">
        <v>41.22</v>
      </c>
      <c r="E19" s="69"/>
    </row>
    <row r="20" spans="1:14" x14ac:dyDescent="0.25">
      <c r="A20" s="1">
        <v>7</v>
      </c>
      <c r="B20" s="68">
        <v>41.43</v>
      </c>
      <c r="C20" s="69">
        <v>41.79</v>
      </c>
      <c r="D20" s="70">
        <v>41.94</v>
      </c>
      <c r="E20" s="69"/>
    </row>
    <row r="21" spans="1:14" x14ac:dyDescent="0.25">
      <c r="A21" s="1">
        <v>8</v>
      </c>
      <c r="B21" s="68">
        <v>41.42</v>
      </c>
      <c r="C21" s="69">
        <v>41.34</v>
      </c>
      <c r="D21" s="70">
        <v>41.01</v>
      </c>
      <c r="E21" s="69"/>
    </row>
    <row r="22" spans="1:14" x14ac:dyDescent="0.25">
      <c r="A22" s="1">
        <v>9</v>
      </c>
      <c r="B22" s="68">
        <v>41.49</v>
      </c>
      <c r="C22" s="69">
        <v>41.15</v>
      </c>
      <c r="D22" s="70">
        <v>41.44</v>
      </c>
      <c r="E22" s="69"/>
    </row>
    <row r="23" spans="1:14" x14ac:dyDescent="0.25">
      <c r="A23" s="1">
        <v>10</v>
      </c>
      <c r="B23" s="68">
        <v>41.31</v>
      </c>
      <c r="C23" s="69">
        <v>41.5</v>
      </c>
      <c r="D23" s="70">
        <v>41.03</v>
      </c>
      <c r="E23" s="69"/>
    </row>
    <row r="24" spans="1:14" x14ac:dyDescent="0.25">
      <c r="A24" s="1">
        <v>11</v>
      </c>
      <c r="B24" s="68">
        <v>41.42</v>
      </c>
      <c r="C24" s="69">
        <v>41.45</v>
      </c>
      <c r="D24" s="70">
        <v>41.32</v>
      </c>
      <c r="E24" s="69"/>
    </row>
    <row r="25" spans="1:14" x14ac:dyDescent="0.25">
      <c r="A25" s="1">
        <v>12</v>
      </c>
      <c r="B25" s="68">
        <v>42.47</v>
      </c>
      <c r="C25" s="69">
        <v>41.38</v>
      </c>
      <c r="D25" s="70">
        <v>41.16</v>
      </c>
      <c r="E25" s="69"/>
    </row>
    <row r="26" spans="1:14" x14ac:dyDescent="0.25">
      <c r="A26" s="1">
        <v>13</v>
      </c>
      <c r="B26" s="68">
        <v>41.35</v>
      </c>
      <c r="C26" s="69">
        <v>41.32</v>
      </c>
      <c r="D26" s="70">
        <v>41.07</v>
      </c>
      <c r="E26" s="69"/>
    </row>
    <row r="27" spans="1:14" x14ac:dyDescent="0.25">
      <c r="A27" s="1">
        <v>14</v>
      </c>
      <c r="B27" s="71">
        <v>41.45</v>
      </c>
      <c r="C27" s="69">
        <v>41.74</v>
      </c>
      <c r="D27" s="70">
        <v>41.08</v>
      </c>
      <c r="E27" s="69"/>
    </row>
    <row r="28" spans="1:14" s="2" customFormat="1" x14ac:dyDescent="0.25">
      <c r="A28" s="1">
        <v>15</v>
      </c>
      <c r="B28" s="68">
        <v>41.49</v>
      </c>
      <c r="C28" s="69">
        <v>41.56</v>
      </c>
      <c r="D28" s="70">
        <v>41.08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41.28</v>
      </c>
      <c r="C29" s="69">
        <v>41.47</v>
      </c>
      <c r="D29" s="70">
        <v>41.02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41.87</v>
      </c>
      <c r="C30" s="69">
        <v>41.35</v>
      </c>
      <c r="D30" s="70">
        <v>40.86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42.24</v>
      </c>
      <c r="C31" s="69">
        <v>41.43</v>
      </c>
      <c r="D31" s="70">
        <v>40.85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41.44</v>
      </c>
      <c r="C32" s="69">
        <v>41.48</v>
      </c>
      <c r="D32" s="70">
        <v>41.1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41.6</v>
      </c>
      <c r="C33" s="69">
        <v>41.27</v>
      </c>
      <c r="D33" s="70">
        <v>40.729999999999997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43.26</v>
      </c>
      <c r="C34" s="69">
        <v>41.47</v>
      </c>
      <c r="D34" s="70">
        <v>40.799999999999997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41.46</v>
      </c>
      <c r="C35" s="69">
        <v>41.39</v>
      </c>
      <c r="D35" s="70">
        <v>41.31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41.52</v>
      </c>
      <c r="C36" s="69">
        <v>41.37</v>
      </c>
      <c r="D36" s="70">
        <v>40.950000000000003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41.33</v>
      </c>
      <c r="C37" s="69">
        <v>41.45</v>
      </c>
      <c r="D37" s="70">
        <v>40.869999999999997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41.35</v>
      </c>
      <c r="C38" s="69">
        <v>41.52</v>
      </c>
      <c r="D38" s="70">
        <v>41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44.48</v>
      </c>
      <c r="C39" s="69">
        <v>41.14</v>
      </c>
      <c r="D39" s="70">
        <v>40.86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44.02</v>
      </c>
      <c r="C40" s="69">
        <v>41.3</v>
      </c>
      <c r="D40" s="70">
        <v>41.13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41.43</v>
      </c>
      <c r="C41" s="69">
        <v>41.35</v>
      </c>
      <c r="D41" s="70">
        <v>41.13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41.64</v>
      </c>
      <c r="C42" s="69">
        <v>41.3</v>
      </c>
      <c r="D42" s="70">
        <v>41.52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41.45</v>
      </c>
      <c r="C43" s="69">
        <v>41.35</v>
      </c>
      <c r="D43" s="70"/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41.53</v>
      </c>
      <c r="C44" s="69">
        <v>41.46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41.71</v>
      </c>
      <c r="C45" s="69">
        <v>41.15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41.66</v>
      </c>
      <c r="C46" s="69">
        <v>41.39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>
        <v>41.37</v>
      </c>
      <c r="C47" s="69">
        <v>41.38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>
        <v>41.96</v>
      </c>
      <c r="C48" s="69">
        <v>41.38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>
        <v>41.69</v>
      </c>
      <c r="C49" s="69">
        <v>41.61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>
        <v>41.89</v>
      </c>
      <c r="C50" s="69">
        <v>41.27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42.48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41.62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41.47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41.11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41.15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41.63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41.02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41.13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41.4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41.23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41.31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41.25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41.13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40.99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41.1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41.03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41.08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41.06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41.13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41.03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41.43</v>
      </c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9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48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13</v>
      </c>
      <c r="C8" s="76">
        <v>29</v>
      </c>
      <c r="D8" s="40">
        <f>C8</f>
        <v>29</v>
      </c>
      <c r="E8" s="41">
        <f>MIN(B14:B78)</f>
        <v>40.880000000000003</v>
      </c>
      <c r="F8" s="42">
        <f>AVERAGE(B14:B78)</f>
        <v>41.784482758620683</v>
      </c>
      <c r="G8" s="43">
        <v>1</v>
      </c>
      <c r="H8" s="56">
        <f>F8-E8</f>
        <v>0.90448275862068073</v>
      </c>
      <c r="I8" s="45">
        <v>1.4548611111111111E-2</v>
      </c>
      <c r="J8" s="45">
        <f>I8</f>
        <v>1.4548611111111111E-2</v>
      </c>
      <c r="K8" s="46" t="s">
        <v>68</v>
      </c>
      <c r="L8" s="47"/>
      <c r="M8" s="48"/>
      <c r="N8" s="49"/>
    </row>
    <row r="9" spans="1:14" s="3" customFormat="1" ht="30" customHeight="1" thickBot="1" x14ac:dyDescent="0.3">
      <c r="A9" s="39">
        <v>2</v>
      </c>
      <c r="B9" s="76">
        <v>69</v>
      </c>
      <c r="C9" s="76">
        <v>96</v>
      </c>
      <c r="D9" s="40">
        <f>C9-C8</f>
        <v>67</v>
      </c>
      <c r="E9" s="50">
        <f>MIN(C14:C79)</f>
        <v>41.02</v>
      </c>
      <c r="F9" s="51">
        <f>AVERAGE(C14:C79)</f>
        <v>41.410909090909094</v>
      </c>
      <c r="G9" s="152">
        <v>6</v>
      </c>
      <c r="H9" s="155">
        <f>F9-E9</f>
        <v>0.39090909090909065</v>
      </c>
      <c r="I9" s="153">
        <v>4.7789351851851847E-2</v>
      </c>
      <c r="J9" s="45">
        <f>I9-I8</f>
        <v>3.3240740740740737E-2</v>
      </c>
      <c r="K9" s="46" t="s">
        <v>69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7</v>
      </c>
      <c r="C10" s="76">
        <v>126</v>
      </c>
      <c r="D10" s="76">
        <f>C10-C9</f>
        <v>30</v>
      </c>
      <c r="E10" s="77">
        <f>MIN(D14:D78)</f>
        <v>40.950000000000003</v>
      </c>
      <c r="F10" s="54">
        <f>AVERAGE(D14:D78)</f>
        <v>41.432333333333325</v>
      </c>
      <c r="G10" s="55">
        <v>3</v>
      </c>
      <c r="H10" s="154">
        <f>F10-E10</f>
        <v>0.4823333333333224</v>
      </c>
      <c r="I10" s="45">
        <v>6.2754629629629632E-2</v>
      </c>
      <c r="J10" s="57">
        <f>I10-I9</f>
        <v>1.4965277777777786E-2</v>
      </c>
      <c r="K10" s="46"/>
      <c r="L10" s="47">
        <v>-12</v>
      </c>
      <c r="M10" s="150" t="s">
        <v>70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41.489272727272734</v>
      </c>
      <c r="G11" s="61"/>
      <c r="H11" s="62">
        <f>AVERAGE(H8:H10)</f>
        <v>0.59257506095436463</v>
      </c>
      <c r="I11" s="59"/>
      <c r="J11" s="59"/>
      <c r="K11" s="63"/>
      <c r="L11" s="63"/>
    </row>
    <row r="13" spans="1:14" ht="15.75" thickBot="1" x14ac:dyDescent="0.3">
      <c r="B13" s="2">
        <f>B8</f>
        <v>13</v>
      </c>
      <c r="C13" s="2">
        <f>B9</f>
        <v>69</v>
      </c>
      <c r="D13" s="2">
        <f>B10</f>
        <v>7</v>
      </c>
      <c r="E13" s="64"/>
    </row>
    <row r="14" spans="1:14" x14ac:dyDescent="0.25">
      <c r="A14" s="1">
        <v>1</v>
      </c>
      <c r="B14" s="65">
        <v>44.87</v>
      </c>
      <c r="C14" s="66">
        <v>42.85</v>
      </c>
      <c r="D14" s="67">
        <v>41.94</v>
      </c>
      <c r="E14" s="69"/>
      <c r="K14" s="2"/>
      <c r="L14" s="2"/>
    </row>
    <row r="15" spans="1:14" x14ac:dyDescent="0.25">
      <c r="A15" s="1">
        <v>2</v>
      </c>
      <c r="B15" s="68">
        <v>41.96</v>
      </c>
      <c r="C15" s="69">
        <v>41.87</v>
      </c>
      <c r="D15" s="70">
        <v>41.98</v>
      </c>
      <c r="E15" s="69"/>
      <c r="K15" s="3"/>
      <c r="L15" s="3"/>
    </row>
    <row r="16" spans="1:14" x14ac:dyDescent="0.25">
      <c r="A16" s="1">
        <v>3</v>
      </c>
      <c r="B16" s="68">
        <v>41.68</v>
      </c>
      <c r="C16" s="69">
        <v>41.55</v>
      </c>
      <c r="D16" s="70">
        <v>41.37</v>
      </c>
      <c r="E16" s="69"/>
      <c r="K16" s="3"/>
      <c r="L16" s="3"/>
    </row>
    <row r="17" spans="1:14" x14ac:dyDescent="0.25">
      <c r="A17" s="1">
        <v>4</v>
      </c>
      <c r="B17" s="68">
        <v>41.7</v>
      </c>
      <c r="C17" s="69">
        <v>41.16</v>
      </c>
      <c r="D17" s="70">
        <v>41.43</v>
      </c>
      <c r="E17" s="69"/>
      <c r="K17" s="3"/>
      <c r="L17" s="3"/>
    </row>
    <row r="18" spans="1:14" x14ac:dyDescent="0.25">
      <c r="A18" s="1">
        <v>5</v>
      </c>
      <c r="B18" s="68">
        <v>41.79</v>
      </c>
      <c r="C18" s="69">
        <v>41.44</v>
      </c>
      <c r="D18" s="70">
        <v>41.41</v>
      </c>
      <c r="E18" s="69"/>
    </row>
    <row r="19" spans="1:14" x14ac:dyDescent="0.25">
      <c r="A19" s="1">
        <v>6</v>
      </c>
      <c r="B19" s="68">
        <v>41.37</v>
      </c>
      <c r="C19" s="69">
        <v>41.57</v>
      </c>
      <c r="D19" s="70">
        <v>41.59</v>
      </c>
      <c r="E19" s="69"/>
    </row>
    <row r="20" spans="1:14" x14ac:dyDescent="0.25">
      <c r="A20" s="1">
        <v>7</v>
      </c>
      <c r="B20" s="68">
        <v>41.68</v>
      </c>
      <c r="C20" s="69">
        <v>41.27</v>
      </c>
      <c r="D20" s="70">
        <v>42.41</v>
      </c>
      <c r="E20" s="69"/>
    </row>
    <row r="21" spans="1:14" x14ac:dyDescent="0.25">
      <c r="A21" s="1">
        <v>8</v>
      </c>
      <c r="B21" s="68">
        <v>41.38</v>
      </c>
      <c r="C21" s="69">
        <v>41.15</v>
      </c>
      <c r="D21" s="70">
        <v>41.19</v>
      </c>
      <c r="E21" s="69"/>
    </row>
    <row r="22" spans="1:14" x14ac:dyDescent="0.25">
      <c r="A22" s="1">
        <v>9</v>
      </c>
      <c r="B22" s="68">
        <v>41.73</v>
      </c>
      <c r="C22" s="69">
        <v>41.08</v>
      </c>
      <c r="D22" s="70">
        <v>41.24</v>
      </c>
      <c r="E22" s="69"/>
    </row>
    <row r="23" spans="1:14" x14ac:dyDescent="0.25">
      <c r="A23" s="1">
        <v>10</v>
      </c>
      <c r="B23" s="68">
        <v>41.28</v>
      </c>
      <c r="C23" s="69">
        <v>41.06</v>
      </c>
      <c r="D23" s="70">
        <v>41.07</v>
      </c>
      <c r="E23" s="69"/>
    </row>
    <row r="24" spans="1:14" x14ac:dyDescent="0.25">
      <c r="A24" s="1">
        <v>11</v>
      </c>
      <c r="B24" s="68">
        <v>41.31</v>
      </c>
      <c r="C24" s="69">
        <v>41.12</v>
      </c>
      <c r="D24" s="70">
        <v>41.33</v>
      </c>
      <c r="E24" s="69"/>
    </row>
    <row r="25" spans="1:14" x14ac:dyDescent="0.25">
      <c r="A25" s="1">
        <v>12</v>
      </c>
      <c r="B25" s="68">
        <v>41.2</v>
      </c>
      <c r="C25" s="69">
        <v>41.02</v>
      </c>
      <c r="D25" s="70">
        <v>41.19</v>
      </c>
      <c r="E25" s="69"/>
    </row>
    <row r="26" spans="1:14" x14ac:dyDescent="0.25">
      <c r="A26" s="1">
        <v>13</v>
      </c>
      <c r="B26" s="68">
        <v>42.71</v>
      </c>
      <c r="C26" s="69">
        <v>41.84</v>
      </c>
      <c r="D26" s="70">
        <v>41.05</v>
      </c>
      <c r="E26" s="69"/>
    </row>
    <row r="27" spans="1:14" x14ac:dyDescent="0.25">
      <c r="A27" s="1">
        <v>14</v>
      </c>
      <c r="B27" s="71">
        <v>41.03</v>
      </c>
      <c r="C27" s="69">
        <v>41.85</v>
      </c>
      <c r="D27" s="70">
        <v>41.05</v>
      </c>
      <c r="E27" s="69"/>
    </row>
    <row r="28" spans="1:14" s="2" customFormat="1" x14ac:dyDescent="0.25">
      <c r="A28" s="1">
        <v>15</v>
      </c>
      <c r="B28" s="68">
        <v>40.880000000000003</v>
      </c>
      <c r="C28" s="69">
        <v>41.21</v>
      </c>
      <c r="D28" s="70">
        <v>41.2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40.92</v>
      </c>
      <c r="C29" s="69">
        <v>41.31</v>
      </c>
      <c r="D29" s="70">
        <v>40.950000000000003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41.34</v>
      </c>
      <c r="C30" s="69">
        <v>41.23</v>
      </c>
      <c r="D30" s="70">
        <v>41.09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41.43</v>
      </c>
      <c r="C31" s="69">
        <v>41.19</v>
      </c>
      <c r="D31" s="70">
        <v>40.96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41.07</v>
      </c>
      <c r="C32" s="69">
        <v>41.13</v>
      </c>
      <c r="D32" s="70">
        <v>41.13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41.54</v>
      </c>
      <c r="C33" s="69">
        <v>41.19</v>
      </c>
      <c r="D33" s="70">
        <v>41.05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43.8</v>
      </c>
      <c r="C34" s="69">
        <v>41.41</v>
      </c>
      <c r="D34" s="70">
        <v>41.22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41.33</v>
      </c>
      <c r="C35" s="69">
        <v>41.23</v>
      </c>
      <c r="D35" s="70">
        <v>41.06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41.54</v>
      </c>
      <c r="C36" s="69">
        <v>41.31</v>
      </c>
      <c r="D36" s="70">
        <v>41.38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41.27</v>
      </c>
      <c r="C37" s="69">
        <v>41.23</v>
      </c>
      <c r="D37" s="70">
        <v>42.91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41.3</v>
      </c>
      <c r="C38" s="69">
        <v>41.42</v>
      </c>
      <c r="D38" s="70">
        <v>41.6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44.11</v>
      </c>
      <c r="C39" s="69">
        <v>41.31</v>
      </c>
      <c r="D39" s="70">
        <v>42.13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43.34</v>
      </c>
      <c r="C40" s="69">
        <v>41.4</v>
      </c>
      <c r="D40" s="70">
        <v>41.36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41.18</v>
      </c>
      <c r="C41" s="69">
        <v>41.26</v>
      </c>
      <c r="D41" s="70">
        <v>41.3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41.01</v>
      </c>
      <c r="C42" s="69">
        <v>41.22</v>
      </c>
      <c r="D42" s="70">
        <v>41.57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/>
      <c r="C43" s="69">
        <v>41.2</v>
      </c>
      <c r="D43" s="70">
        <v>41.81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/>
      <c r="C44" s="69">
        <v>41.29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/>
      <c r="C45" s="69">
        <v>41.18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41.49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41.25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41.1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41.93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41.16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41.32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41.09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41.69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41.12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41.41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41.43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41.19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41.54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41.52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41.34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41.27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41.08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41.46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41.16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41.27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41.07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41.37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41.61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41.44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41.49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42.05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41.46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41.97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41.53</v>
      </c>
      <c r="D74" s="69"/>
      <c r="E74" s="69"/>
      <c r="K74" s="1"/>
      <c r="L74" s="1"/>
      <c r="M74" s="1"/>
      <c r="N74" s="1"/>
    </row>
    <row r="75" spans="1:14" s="2" customFormat="1" x14ac:dyDescent="0.25">
      <c r="A75" s="1">
        <v>62</v>
      </c>
      <c r="B75" s="69"/>
      <c r="C75" s="69">
        <v>41.45</v>
      </c>
      <c r="D75" s="69"/>
      <c r="E75" s="69"/>
      <c r="K75" s="1"/>
      <c r="L75" s="1"/>
      <c r="M75" s="1"/>
      <c r="N75" s="1"/>
    </row>
    <row r="76" spans="1:14" s="2" customFormat="1" x14ac:dyDescent="0.25">
      <c r="A76" s="1">
        <v>63</v>
      </c>
      <c r="B76" s="69"/>
      <c r="C76" s="69">
        <v>41.88</v>
      </c>
      <c r="D76" s="69"/>
      <c r="E76" s="69"/>
      <c r="K76" s="1"/>
      <c r="L76" s="1"/>
      <c r="M76" s="1"/>
      <c r="N76" s="1"/>
    </row>
    <row r="77" spans="1:14" s="2" customFormat="1" x14ac:dyDescent="0.25">
      <c r="A77" s="1">
        <v>64</v>
      </c>
      <c r="B77" s="69"/>
      <c r="C77" s="69">
        <v>41.44</v>
      </c>
      <c r="D77" s="69"/>
      <c r="E77" s="69"/>
      <c r="K77" s="1"/>
      <c r="L77" s="1"/>
      <c r="M77" s="1"/>
      <c r="N77" s="1"/>
    </row>
    <row r="78" spans="1:14" s="2" customFormat="1" x14ac:dyDescent="0.25">
      <c r="A78" s="1">
        <v>65</v>
      </c>
      <c r="B78" s="69"/>
      <c r="C78" s="69">
        <v>41.86</v>
      </c>
      <c r="D78" s="69"/>
      <c r="E78" s="69"/>
      <c r="K78" s="1"/>
      <c r="L78" s="1"/>
      <c r="M78" s="1"/>
      <c r="N78" s="1"/>
    </row>
    <row r="79" spans="1:14" x14ac:dyDescent="0.25">
      <c r="A79" s="1">
        <v>66</v>
      </c>
      <c r="C79" s="2">
        <v>42.13</v>
      </c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44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8</v>
      </c>
      <c r="C8" s="76">
        <v>32</v>
      </c>
      <c r="D8" s="40">
        <f>C8</f>
        <v>32</v>
      </c>
      <c r="E8" s="41">
        <f>MIN(B14:B78)</f>
        <v>40.86</v>
      </c>
      <c r="F8" s="42">
        <f>AVERAGE(B14:B78)</f>
        <v>41.413437500000015</v>
      </c>
      <c r="G8" s="43">
        <v>2</v>
      </c>
      <c r="H8" s="44">
        <f>F8-E8</f>
        <v>0.55343750000001535</v>
      </c>
      <c r="I8" s="45">
        <v>1.5868055555555555E-2</v>
      </c>
      <c r="J8" s="45">
        <f>I8</f>
        <v>1.5868055555555555E-2</v>
      </c>
      <c r="K8" s="46" t="s">
        <v>71</v>
      </c>
      <c r="L8" s="47"/>
      <c r="M8" s="48"/>
      <c r="N8" s="49"/>
    </row>
    <row r="9" spans="1:14" s="3" customFormat="1" ht="30" customHeight="1" x14ac:dyDescent="0.25">
      <c r="A9" s="39">
        <v>2</v>
      </c>
      <c r="B9" s="76">
        <v>4</v>
      </c>
      <c r="C9" s="76">
        <v>94</v>
      </c>
      <c r="D9" s="40">
        <f>C9-C8</f>
        <v>62</v>
      </c>
      <c r="E9" s="50">
        <f>MIN(C14:C78)</f>
        <v>41.03</v>
      </c>
      <c r="F9" s="51">
        <f>AVERAGE(C14:C78)</f>
        <v>41.539672131147547</v>
      </c>
      <c r="G9" s="43">
        <v>5</v>
      </c>
      <c r="H9" s="44">
        <f>F9-E9</f>
        <v>0.50967213114754628</v>
      </c>
      <c r="I9" s="45">
        <v>4.6828703703703706E-2</v>
      </c>
      <c r="J9" s="45">
        <f>I9-I8</f>
        <v>3.096064814814815E-2</v>
      </c>
      <c r="K9" s="46" t="s">
        <v>72</v>
      </c>
      <c r="L9" s="47">
        <v>5</v>
      </c>
      <c r="M9" s="80" t="s">
        <v>73</v>
      </c>
      <c r="N9" s="49"/>
    </row>
    <row r="10" spans="1:14" s="3" customFormat="1" ht="30" customHeight="1" thickBot="1" x14ac:dyDescent="0.3">
      <c r="A10" s="53" t="s">
        <v>29</v>
      </c>
      <c r="B10" s="76">
        <v>9</v>
      </c>
      <c r="C10" s="76">
        <v>126</v>
      </c>
      <c r="D10" s="76">
        <f>C10-C9</f>
        <v>32</v>
      </c>
      <c r="E10" s="77">
        <f>MIN(D14:D78)</f>
        <v>41.04</v>
      </c>
      <c r="F10" s="54">
        <f>AVERAGE(D14:D78)</f>
        <v>41.49354838709678</v>
      </c>
      <c r="G10" s="55">
        <v>2</v>
      </c>
      <c r="H10" s="56">
        <f>F10-E10</f>
        <v>0.45354838709678091</v>
      </c>
      <c r="I10" s="45">
        <v>6.2754629629629632E-2</v>
      </c>
      <c r="J10" s="57">
        <f>I10-I9</f>
        <v>1.5925925925925927E-2</v>
      </c>
      <c r="K10" s="46"/>
      <c r="L10" s="47"/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41.495877192982448</v>
      </c>
      <c r="G11" s="61"/>
      <c r="H11" s="62">
        <f>AVERAGE(H8:H10)</f>
        <v>0.50555267274811422</v>
      </c>
      <c r="I11" s="59"/>
      <c r="J11" s="59"/>
      <c r="K11" s="63"/>
      <c r="L11" s="63"/>
    </row>
    <row r="13" spans="1:14" ht="15.75" thickBot="1" x14ac:dyDescent="0.3">
      <c r="B13" s="2">
        <f>B8</f>
        <v>8</v>
      </c>
      <c r="C13" s="2">
        <f>B9</f>
        <v>4</v>
      </c>
      <c r="D13" s="2">
        <f>B10</f>
        <v>9</v>
      </c>
      <c r="E13" s="64"/>
    </row>
    <row r="14" spans="1:14" x14ac:dyDescent="0.25">
      <c r="A14" s="1">
        <v>1</v>
      </c>
      <c r="B14" s="65">
        <v>43.48</v>
      </c>
      <c r="C14" s="66">
        <v>42.06</v>
      </c>
      <c r="D14" s="67">
        <v>42.87</v>
      </c>
      <c r="E14" s="69"/>
      <c r="K14" s="2"/>
      <c r="L14" s="2"/>
    </row>
    <row r="15" spans="1:14" x14ac:dyDescent="0.25">
      <c r="A15" s="1">
        <v>2</v>
      </c>
      <c r="B15" s="68">
        <v>41.72</v>
      </c>
      <c r="C15" s="69">
        <v>41.3</v>
      </c>
      <c r="D15" s="70">
        <v>41.86</v>
      </c>
      <c r="E15" s="69"/>
      <c r="K15" s="3"/>
      <c r="L15" s="3"/>
    </row>
    <row r="16" spans="1:14" x14ac:dyDescent="0.25">
      <c r="A16" s="1">
        <v>3</v>
      </c>
      <c r="B16" s="68">
        <v>41.26</v>
      </c>
      <c r="C16" s="69">
        <v>41.31</v>
      </c>
      <c r="D16" s="70">
        <v>41.68</v>
      </c>
      <c r="E16" s="69"/>
      <c r="K16" s="3"/>
      <c r="L16" s="3"/>
    </row>
    <row r="17" spans="1:14" x14ac:dyDescent="0.25">
      <c r="A17" s="1">
        <v>4</v>
      </c>
      <c r="B17" s="68">
        <v>41.43</v>
      </c>
      <c r="C17" s="69">
        <v>42.24</v>
      </c>
      <c r="D17" s="70">
        <v>41.54</v>
      </c>
      <c r="E17" s="69"/>
      <c r="K17" s="3"/>
      <c r="L17" s="3"/>
    </row>
    <row r="18" spans="1:14" x14ac:dyDescent="0.25">
      <c r="A18" s="1">
        <v>5</v>
      </c>
      <c r="B18" s="68">
        <v>41.79</v>
      </c>
      <c r="C18" s="69">
        <v>41.34</v>
      </c>
      <c r="D18" s="70">
        <v>41.52</v>
      </c>
      <c r="E18" s="69"/>
    </row>
    <row r="19" spans="1:14" x14ac:dyDescent="0.25">
      <c r="A19" s="1">
        <v>6</v>
      </c>
      <c r="B19" s="68">
        <v>41.69</v>
      </c>
      <c r="C19" s="69">
        <v>41.47</v>
      </c>
      <c r="D19" s="70">
        <v>41.55</v>
      </c>
      <c r="E19" s="69"/>
    </row>
    <row r="20" spans="1:14" x14ac:dyDescent="0.25">
      <c r="A20" s="1">
        <v>7</v>
      </c>
      <c r="B20" s="68">
        <v>41.48</v>
      </c>
      <c r="C20" s="69">
        <v>41.05</v>
      </c>
      <c r="D20" s="70">
        <v>41.44</v>
      </c>
      <c r="E20" s="69"/>
    </row>
    <row r="21" spans="1:14" x14ac:dyDescent="0.25">
      <c r="A21" s="1">
        <v>8</v>
      </c>
      <c r="B21" s="68">
        <v>41.37</v>
      </c>
      <c r="C21" s="69">
        <v>41.36</v>
      </c>
      <c r="D21" s="70">
        <v>42.07</v>
      </c>
      <c r="E21" s="69"/>
    </row>
    <row r="22" spans="1:14" x14ac:dyDescent="0.25">
      <c r="A22" s="1">
        <v>9</v>
      </c>
      <c r="B22" s="68">
        <v>41.42</v>
      </c>
      <c r="C22" s="69">
        <v>41.82</v>
      </c>
      <c r="D22" s="70">
        <v>41.5</v>
      </c>
      <c r="E22" s="69"/>
    </row>
    <row r="23" spans="1:14" x14ac:dyDescent="0.25">
      <c r="A23" s="1">
        <v>10</v>
      </c>
      <c r="B23" s="68">
        <v>41.34</v>
      </c>
      <c r="C23" s="69">
        <v>41.15</v>
      </c>
      <c r="D23" s="70">
        <v>41.52</v>
      </c>
      <c r="E23" s="69"/>
    </row>
    <row r="24" spans="1:14" x14ac:dyDescent="0.25">
      <c r="A24" s="1">
        <v>11</v>
      </c>
      <c r="B24" s="68">
        <v>41.5</v>
      </c>
      <c r="C24" s="69">
        <v>41.05</v>
      </c>
      <c r="D24" s="70">
        <v>41.39</v>
      </c>
      <c r="E24" s="69"/>
    </row>
    <row r="25" spans="1:14" x14ac:dyDescent="0.25">
      <c r="A25" s="1">
        <v>12</v>
      </c>
      <c r="B25" s="68">
        <v>41.27</v>
      </c>
      <c r="C25" s="69">
        <v>41.22</v>
      </c>
      <c r="D25" s="70">
        <v>41.35</v>
      </c>
      <c r="E25" s="69"/>
    </row>
    <row r="26" spans="1:14" x14ac:dyDescent="0.25">
      <c r="A26" s="1">
        <v>13</v>
      </c>
      <c r="B26" s="68">
        <v>41.12</v>
      </c>
      <c r="C26" s="69">
        <v>41.31</v>
      </c>
      <c r="D26" s="70">
        <v>41.58</v>
      </c>
      <c r="E26" s="69"/>
    </row>
    <row r="27" spans="1:14" x14ac:dyDescent="0.25">
      <c r="A27" s="1">
        <v>14</v>
      </c>
      <c r="B27" s="71">
        <v>40.94</v>
      </c>
      <c r="C27" s="69">
        <v>41.11</v>
      </c>
      <c r="D27" s="70">
        <v>41.04</v>
      </c>
      <c r="E27" s="69"/>
    </row>
    <row r="28" spans="1:14" s="2" customFormat="1" x14ac:dyDescent="0.25">
      <c r="A28" s="1">
        <v>15</v>
      </c>
      <c r="B28" s="68">
        <v>40.92</v>
      </c>
      <c r="C28" s="69">
        <v>41.03</v>
      </c>
      <c r="D28" s="70">
        <v>41.36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41.31</v>
      </c>
      <c r="C29" s="69">
        <v>41.1</v>
      </c>
      <c r="D29" s="70">
        <v>41.26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40.86</v>
      </c>
      <c r="C30" s="69">
        <v>41.46</v>
      </c>
      <c r="D30" s="70">
        <v>41.33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41.13</v>
      </c>
      <c r="C31" s="69">
        <v>41.41</v>
      </c>
      <c r="D31" s="70">
        <v>41.09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40.97</v>
      </c>
      <c r="C32" s="69">
        <v>43.02</v>
      </c>
      <c r="D32" s="70">
        <v>41.26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41.2</v>
      </c>
      <c r="C33" s="69">
        <v>41.29</v>
      </c>
      <c r="D33" s="70">
        <v>41.38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41.15</v>
      </c>
      <c r="C34" s="69">
        <v>41.42</v>
      </c>
      <c r="D34" s="70">
        <v>41.29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41.45</v>
      </c>
      <c r="C35" s="69">
        <v>41.5</v>
      </c>
      <c r="D35" s="70">
        <v>41.35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41.34</v>
      </c>
      <c r="C36" s="69">
        <v>41.57</v>
      </c>
      <c r="D36" s="70">
        <v>42.14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41.14</v>
      </c>
      <c r="C37" s="69">
        <v>41.57</v>
      </c>
      <c r="D37" s="70">
        <v>41.44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41.27</v>
      </c>
      <c r="C38" s="69">
        <v>41.88</v>
      </c>
      <c r="D38" s="70">
        <v>41.65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41.29</v>
      </c>
      <c r="C39" s="69">
        <v>41.2</v>
      </c>
      <c r="D39" s="70">
        <v>41.18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41.97</v>
      </c>
      <c r="C40" s="69">
        <v>41.35</v>
      </c>
      <c r="D40" s="70">
        <v>41.23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41.94</v>
      </c>
      <c r="C41" s="69">
        <v>42.14</v>
      </c>
      <c r="D41" s="70">
        <v>41.52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41.4</v>
      </c>
      <c r="C42" s="69">
        <v>41.59</v>
      </c>
      <c r="D42" s="70">
        <v>41.26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41.42</v>
      </c>
      <c r="C43" s="69">
        <v>41.41</v>
      </c>
      <c r="D43" s="70">
        <v>41.13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41.47</v>
      </c>
      <c r="C44" s="69">
        <v>41.23</v>
      </c>
      <c r="D44" s="70">
        <v>41.52</v>
      </c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41.19</v>
      </c>
      <c r="C45" s="69">
        <v>41.5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41.43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41.37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41.66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42.46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41.21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41.35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41.55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42.31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41.16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41.29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42.53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42.91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41.2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41.36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41.3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41.41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41.99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41.54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41.51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41.68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41.42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41.36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41.77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41.78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41.13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41.32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41.35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41.43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41.68</v>
      </c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34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4</v>
      </c>
      <c r="C8" s="76">
        <v>30</v>
      </c>
      <c r="D8" s="76">
        <f>C8</f>
        <v>30</v>
      </c>
      <c r="E8" s="52">
        <f>MIN(B14:B78)</f>
        <v>41.31</v>
      </c>
      <c r="F8" s="42">
        <f>AVERAGE(B14:B78)</f>
        <v>41.867333333333335</v>
      </c>
      <c r="G8" s="43">
        <v>2</v>
      </c>
      <c r="H8" s="44">
        <f>F8-E8</f>
        <v>0.55733333333333235</v>
      </c>
      <c r="I8" s="45">
        <v>1.511574074074074E-2</v>
      </c>
      <c r="J8" s="45">
        <f>I8</f>
        <v>1.511574074074074E-2</v>
      </c>
      <c r="K8" s="46" t="s">
        <v>74</v>
      </c>
      <c r="L8" s="47"/>
      <c r="M8" s="80"/>
      <c r="N8" s="49"/>
    </row>
    <row r="9" spans="1:14" s="3" customFormat="1" ht="30" customHeight="1" thickBot="1" x14ac:dyDescent="0.3">
      <c r="A9" s="39">
        <v>2</v>
      </c>
      <c r="B9" s="76">
        <v>21</v>
      </c>
      <c r="C9" s="76">
        <v>94</v>
      </c>
      <c r="D9" s="40">
        <f>C9-C8</f>
        <v>64</v>
      </c>
      <c r="E9" s="78">
        <f>MIN(C14:C78)</f>
        <v>41.28</v>
      </c>
      <c r="F9" s="51">
        <f>AVERAGE(C14:C78)</f>
        <v>41.596507936507926</v>
      </c>
      <c r="G9" s="43">
        <v>12</v>
      </c>
      <c r="H9" s="44">
        <f>F9-E9</f>
        <v>0.31650793650792508</v>
      </c>
      <c r="I9" s="45">
        <v>4.7071759259259265E-2</v>
      </c>
      <c r="J9" s="45">
        <f>I9-I8</f>
        <v>3.1956018518518522E-2</v>
      </c>
      <c r="K9" s="46" t="s">
        <v>75</v>
      </c>
      <c r="L9" s="47">
        <v>5</v>
      </c>
      <c r="M9" s="80" t="s">
        <v>76</v>
      </c>
      <c r="N9" s="49"/>
    </row>
    <row r="10" spans="1:14" s="3" customFormat="1" ht="30" customHeight="1" thickBot="1" x14ac:dyDescent="0.3">
      <c r="A10" s="53" t="s">
        <v>29</v>
      </c>
      <c r="B10" s="76">
        <v>4</v>
      </c>
      <c r="C10" s="76">
        <v>126</v>
      </c>
      <c r="D10" s="76">
        <f>C10-C9</f>
        <v>32</v>
      </c>
      <c r="E10" s="77">
        <f>MIN(D14:D78)</f>
        <v>41.5</v>
      </c>
      <c r="F10" s="54">
        <f>AVERAGE(D14:D78)</f>
        <v>41.934193548387107</v>
      </c>
      <c r="G10" s="55">
        <v>1</v>
      </c>
      <c r="H10" s="56">
        <f>F10-E10</f>
        <v>0.43419354838710689</v>
      </c>
      <c r="I10" s="45">
        <v>6.2754629629629632E-2</v>
      </c>
      <c r="J10" s="57">
        <f>I10-I9</f>
        <v>1.5682870370370368E-2</v>
      </c>
      <c r="K10" s="46"/>
      <c r="L10" s="47"/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41.767232142857161</v>
      </c>
      <c r="G11" s="61"/>
      <c r="H11" s="62">
        <f>AVERAGE(H8:H10)</f>
        <v>0.43601160607612144</v>
      </c>
      <c r="I11" s="59"/>
      <c r="J11" s="59"/>
      <c r="K11" s="63"/>
      <c r="L11" s="63"/>
    </row>
    <row r="13" spans="1:14" ht="15.75" thickBot="1" x14ac:dyDescent="0.3">
      <c r="B13" s="2">
        <f>B8</f>
        <v>4</v>
      </c>
      <c r="C13" s="2">
        <f>B9</f>
        <v>21</v>
      </c>
      <c r="D13" s="2">
        <f>B10</f>
        <v>4</v>
      </c>
      <c r="E13" s="64"/>
    </row>
    <row r="14" spans="1:14" x14ac:dyDescent="0.25">
      <c r="A14" s="1">
        <v>1</v>
      </c>
      <c r="B14" s="65">
        <v>45.44</v>
      </c>
      <c r="C14" s="66">
        <v>42.05</v>
      </c>
      <c r="D14" s="67">
        <v>42.07</v>
      </c>
      <c r="E14" s="69"/>
      <c r="K14" s="2"/>
      <c r="L14" s="2"/>
    </row>
    <row r="15" spans="1:14" x14ac:dyDescent="0.25">
      <c r="A15" s="1">
        <v>2</v>
      </c>
      <c r="B15" s="68">
        <v>42.65</v>
      </c>
      <c r="C15" s="69">
        <v>41.38</v>
      </c>
      <c r="D15" s="70">
        <v>41.5</v>
      </c>
      <c r="E15" s="69"/>
      <c r="K15" s="3"/>
      <c r="L15" s="3"/>
    </row>
    <row r="16" spans="1:14" x14ac:dyDescent="0.25">
      <c r="A16" s="1">
        <v>3</v>
      </c>
      <c r="B16" s="68">
        <v>41.76</v>
      </c>
      <c r="C16" s="69">
        <v>41.43</v>
      </c>
      <c r="D16" s="70">
        <v>41.54</v>
      </c>
      <c r="E16" s="69"/>
      <c r="K16" s="3"/>
      <c r="L16" s="3"/>
    </row>
    <row r="17" spans="1:14" x14ac:dyDescent="0.25">
      <c r="A17" s="1">
        <v>4</v>
      </c>
      <c r="B17" s="68">
        <v>41.48</v>
      </c>
      <c r="C17" s="69">
        <v>41.58</v>
      </c>
      <c r="D17" s="70">
        <v>41.87</v>
      </c>
      <c r="E17" s="69"/>
      <c r="K17" s="3"/>
      <c r="L17" s="3"/>
    </row>
    <row r="18" spans="1:14" x14ac:dyDescent="0.25">
      <c r="A18" s="1">
        <v>5</v>
      </c>
      <c r="B18" s="68">
        <v>41.52</v>
      </c>
      <c r="C18" s="69">
        <v>41.84</v>
      </c>
      <c r="D18" s="70">
        <v>41.97</v>
      </c>
      <c r="E18" s="69"/>
    </row>
    <row r="19" spans="1:14" x14ac:dyDescent="0.25">
      <c r="A19" s="1">
        <v>6</v>
      </c>
      <c r="B19" s="68">
        <v>41.36</v>
      </c>
      <c r="C19" s="69">
        <v>41.59</v>
      </c>
      <c r="D19" s="70">
        <v>41.67</v>
      </c>
      <c r="E19" s="69"/>
    </row>
    <row r="20" spans="1:14" x14ac:dyDescent="0.25">
      <c r="A20" s="1">
        <v>7</v>
      </c>
      <c r="B20" s="68">
        <v>41.38</v>
      </c>
      <c r="C20" s="69">
        <v>42.16</v>
      </c>
      <c r="D20" s="70">
        <v>41.82</v>
      </c>
      <c r="E20" s="69"/>
    </row>
    <row r="21" spans="1:14" x14ac:dyDescent="0.25">
      <c r="A21" s="1">
        <v>8</v>
      </c>
      <c r="B21" s="68">
        <v>41.8</v>
      </c>
      <c r="C21" s="69">
        <v>42.69</v>
      </c>
      <c r="D21" s="70">
        <v>41.66</v>
      </c>
      <c r="E21" s="69"/>
    </row>
    <row r="22" spans="1:14" x14ac:dyDescent="0.25">
      <c r="A22" s="1">
        <v>9</v>
      </c>
      <c r="B22" s="68">
        <v>41.88</v>
      </c>
      <c r="C22" s="69">
        <v>41.4</v>
      </c>
      <c r="D22" s="70">
        <v>41.77</v>
      </c>
      <c r="E22" s="69"/>
    </row>
    <row r="23" spans="1:14" x14ac:dyDescent="0.25">
      <c r="A23" s="1">
        <v>10</v>
      </c>
      <c r="B23" s="68">
        <v>41.38</v>
      </c>
      <c r="C23" s="69">
        <v>41.32</v>
      </c>
      <c r="D23" s="70">
        <v>41.61</v>
      </c>
      <c r="E23" s="69"/>
    </row>
    <row r="24" spans="1:14" x14ac:dyDescent="0.25">
      <c r="A24" s="1">
        <v>11</v>
      </c>
      <c r="B24" s="68">
        <v>41.31</v>
      </c>
      <c r="C24" s="69">
        <v>41.5</v>
      </c>
      <c r="D24" s="70">
        <v>41.69</v>
      </c>
      <c r="E24" s="69"/>
    </row>
    <row r="25" spans="1:14" x14ac:dyDescent="0.25">
      <c r="A25" s="1">
        <v>12</v>
      </c>
      <c r="B25" s="68">
        <v>41.64</v>
      </c>
      <c r="C25" s="69">
        <v>41.32</v>
      </c>
      <c r="D25" s="70">
        <v>42.12</v>
      </c>
      <c r="E25" s="69"/>
    </row>
    <row r="26" spans="1:14" x14ac:dyDescent="0.25">
      <c r="A26" s="1">
        <v>13</v>
      </c>
      <c r="B26" s="68">
        <v>41.86</v>
      </c>
      <c r="C26" s="69">
        <v>41.35</v>
      </c>
      <c r="D26" s="70">
        <v>41.89</v>
      </c>
      <c r="E26" s="69"/>
    </row>
    <row r="27" spans="1:14" x14ac:dyDescent="0.25">
      <c r="A27" s="1">
        <v>14</v>
      </c>
      <c r="B27" s="71">
        <v>41.63</v>
      </c>
      <c r="C27" s="69">
        <v>41.44</v>
      </c>
      <c r="D27" s="70">
        <v>42.2</v>
      </c>
      <c r="E27" s="69"/>
    </row>
    <row r="28" spans="1:14" s="2" customFormat="1" x14ac:dyDescent="0.25">
      <c r="A28" s="1">
        <v>15</v>
      </c>
      <c r="B28" s="68">
        <v>41.67</v>
      </c>
      <c r="C28" s="69">
        <v>41.45</v>
      </c>
      <c r="D28" s="70">
        <v>41.82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41.78</v>
      </c>
      <c r="C29" s="69">
        <v>41.59</v>
      </c>
      <c r="D29" s="70">
        <v>41.86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41.81</v>
      </c>
      <c r="C30" s="69">
        <v>41.97</v>
      </c>
      <c r="D30" s="70">
        <v>41.95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41.81</v>
      </c>
      <c r="C31" s="69">
        <v>42.13</v>
      </c>
      <c r="D31" s="70">
        <v>41.99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41.6</v>
      </c>
      <c r="C32" s="69">
        <v>41.63</v>
      </c>
      <c r="D32" s="70">
        <v>41.91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41.67</v>
      </c>
      <c r="C33" s="69">
        <v>41.53</v>
      </c>
      <c r="D33" s="70">
        <v>42.32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41.61</v>
      </c>
      <c r="C34" s="69">
        <v>41.46</v>
      </c>
      <c r="D34" s="70">
        <v>42.75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41.54</v>
      </c>
      <c r="C35" s="69">
        <v>41.36</v>
      </c>
      <c r="D35" s="70">
        <v>41.64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41.65</v>
      </c>
      <c r="C36" s="69">
        <v>41.39</v>
      </c>
      <c r="D36" s="70">
        <v>42.03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41.6</v>
      </c>
      <c r="C37" s="69">
        <v>41.49</v>
      </c>
      <c r="D37" s="70">
        <v>41.7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41.86</v>
      </c>
      <c r="C38" s="69">
        <v>41.67</v>
      </c>
      <c r="D38" s="70">
        <v>41.97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41.71</v>
      </c>
      <c r="C39" s="69">
        <v>42.4</v>
      </c>
      <c r="D39" s="70">
        <v>42.32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42.82</v>
      </c>
      <c r="C40" s="69">
        <v>41.89</v>
      </c>
      <c r="D40" s="70">
        <v>42.13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41.89</v>
      </c>
      <c r="C41" s="69">
        <v>41.39</v>
      </c>
      <c r="D41" s="70">
        <v>42.13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41.53</v>
      </c>
      <c r="C42" s="69">
        <v>41.39</v>
      </c>
      <c r="D42" s="70">
        <v>42.01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42.38</v>
      </c>
      <c r="C43" s="69">
        <v>41.32</v>
      </c>
      <c r="D43" s="70">
        <v>42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/>
      <c r="C44" s="69">
        <v>41.32</v>
      </c>
      <c r="D44" s="70">
        <v>42.05</v>
      </c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/>
      <c r="C45" s="69">
        <v>41.4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41.35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41.3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41.38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41.32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41.46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41.54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41.83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41.77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41.7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41.68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41.54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41.74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41.89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41.45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42.37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41.53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41.43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41.28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41.56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41.5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41.62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41.49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41.49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41.66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41.58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41.41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41.42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41.89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41.77</v>
      </c>
      <c r="D74" s="69"/>
      <c r="E74" s="69"/>
      <c r="K74" s="1"/>
      <c r="L74" s="1"/>
      <c r="M74" s="1"/>
      <c r="N74" s="1"/>
    </row>
    <row r="75" spans="1:14" s="2" customFormat="1" x14ac:dyDescent="0.25">
      <c r="A75" s="1">
        <v>62</v>
      </c>
      <c r="B75" s="69"/>
      <c r="C75" s="69">
        <v>41.42</v>
      </c>
      <c r="D75" s="69"/>
      <c r="E75" s="69"/>
      <c r="K75" s="1"/>
      <c r="L75" s="1"/>
      <c r="M75" s="1"/>
      <c r="N75" s="1"/>
    </row>
    <row r="76" spans="1:14" s="2" customFormat="1" x14ac:dyDescent="0.25">
      <c r="A76" s="1">
        <v>63</v>
      </c>
      <c r="B76" s="69"/>
      <c r="C76" s="69">
        <v>41.38</v>
      </c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1" sqref="G11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36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x14ac:dyDescent="0.25">
      <c r="A8" s="39">
        <v>1</v>
      </c>
      <c r="B8" s="76">
        <v>21</v>
      </c>
      <c r="C8" s="76">
        <v>28</v>
      </c>
      <c r="D8" s="76">
        <f>C8</f>
        <v>28</v>
      </c>
      <c r="E8" s="52">
        <f>MIN(B14:B78)</f>
        <v>41.68</v>
      </c>
      <c r="F8" s="42">
        <f>AVERAGE(B14:B78)</f>
        <v>42.061785714285705</v>
      </c>
      <c r="G8" s="43">
        <v>6</v>
      </c>
      <c r="H8" s="44">
        <f>F8-E8</f>
        <v>0.38178571428570507</v>
      </c>
      <c r="I8" s="45">
        <v>1.4189814814814815E-2</v>
      </c>
      <c r="J8" s="45">
        <f>I8</f>
        <v>1.4189814814814815E-2</v>
      </c>
      <c r="K8" s="46" t="s">
        <v>77</v>
      </c>
      <c r="L8" s="47">
        <v>-15</v>
      </c>
      <c r="M8" s="80" t="s">
        <v>30</v>
      </c>
      <c r="N8" s="49"/>
    </row>
    <row r="9" spans="1:14" s="3" customFormat="1" ht="30" customHeight="1" thickBot="1" x14ac:dyDescent="0.3">
      <c r="A9" s="39">
        <v>2</v>
      </c>
      <c r="B9" s="76">
        <v>5</v>
      </c>
      <c r="C9" s="76">
        <v>94</v>
      </c>
      <c r="D9" s="40">
        <f>C9-C8</f>
        <v>66</v>
      </c>
      <c r="E9" s="79">
        <f>MIN(C14:C78)</f>
        <v>41.56</v>
      </c>
      <c r="F9" s="51">
        <f>AVERAGE(C14:C78)</f>
        <v>42.014531250000005</v>
      </c>
      <c r="G9" s="43">
        <v>3</v>
      </c>
      <c r="H9" s="44">
        <f>F9-E9</f>
        <v>0.45453125000000227</v>
      </c>
      <c r="I9" s="45">
        <v>4.6782407407407411E-2</v>
      </c>
      <c r="J9" s="45">
        <f>I9-I8</f>
        <v>3.2592592592592597E-2</v>
      </c>
      <c r="K9" s="46" t="s">
        <v>78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69</v>
      </c>
      <c r="C10" s="76">
        <v>125</v>
      </c>
      <c r="D10" s="40">
        <f>C10-C9</f>
        <v>31</v>
      </c>
      <c r="E10" s="41">
        <f>MIN(D14:D78)</f>
        <v>41.37</v>
      </c>
      <c r="F10" s="54">
        <f>AVERAGE(D14:D78)</f>
        <v>41.990357142857142</v>
      </c>
      <c r="G10" s="55">
        <v>1</v>
      </c>
      <c r="H10" s="56">
        <f>F10-E10</f>
        <v>0.62035714285714505</v>
      </c>
      <c r="I10" s="45">
        <v>6.2754629629629632E-2</v>
      </c>
      <c r="J10" s="57">
        <f>I10-I9</f>
        <v>1.5972222222222221E-2</v>
      </c>
      <c r="K10" s="46"/>
      <c r="L10" s="47">
        <v>-84</v>
      </c>
      <c r="M10" s="150" t="s">
        <v>79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42.024299065420593</v>
      </c>
      <c r="G11" s="61"/>
      <c r="H11" s="62">
        <f>AVERAGE(H8:H10)</f>
        <v>0.48555803571428413</v>
      </c>
      <c r="I11" s="59"/>
      <c r="J11" s="59"/>
      <c r="K11" s="63"/>
      <c r="L11" s="63"/>
    </row>
    <row r="13" spans="1:14" ht="15.75" thickBot="1" x14ac:dyDescent="0.3">
      <c r="B13" s="2">
        <f>B8</f>
        <v>21</v>
      </c>
      <c r="C13" s="2">
        <f>B9</f>
        <v>5</v>
      </c>
      <c r="D13" s="2">
        <f>B10</f>
        <v>69</v>
      </c>
      <c r="E13" s="64"/>
    </row>
    <row r="14" spans="1:14" x14ac:dyDescent="0.25">
      <c r="A14" s="1">
        <v>1</v>
      </c>
      <c r="B14" s="65">
        <v>45.28</v>
      </c>
      <c r="C14" s="66">
        <v>43.66</v>
      </c>
      <c r="D14" s="67">
        <v>42.8</v>
      </c>
      <c r="E14" s="69"/>
      <c r="K14" s="2"/>
      <c r="L14" s="2"/>
    </row>
    <row r="15" spans="1:14" x14ac:dyDescent="0.25">
      <c r="A15" s="1">
        <v>2</v>
      </c>
      <c r="B15" s="68">
        <v>42.91</v>
      </c>
      <c r="C15" s="69">
        <v>41.97</v>
      </c>
      <c r="D15" s="70">
        <v>41.98</v>
      </c>
      <c r="E15" s="69"/>
      <c r="K15" s="3"/>
      <c r="L15" s="3"/>
    </row>
    <row r="16" spans="1:14" x14ac:dyDescent="0.25">
      <c r="A16" s="1">
        <v>3</v>
      </c>
      <c r="B16" s="68">
        <v>42.09</v>
      </c>
      <c r="C16" s="69">
        <v>41.99</v>
      </c>
      <c r="D16" s="70">
        <v>41.85</v>
      </c>
      <c r="E16" s="69"/>
      <c r="K16" s="3"/>
      <c r="L16" s="3"/>
    </row>
    <row r="17" spans="1:14" x14ac:dyDescent="0.25">
      <c r="A17" s="1">
        <v>4</v>
      </c>
      <c r="B17" s="68">
        <v>42.1</v>
      </c>
      <c r="C17" s="69">
        <v>41.8</v>
      </c>
      <c r="D17" s="70">
        <v>41.82</v>
      </c>
      <c r="E17" s="69"/>
      <c r="K17" s="3"/>
      <c r="L17" s="3"/>
    </row>
    <row r="18" spans="1:14" x14ac:dyDescent="0.25">
      <c r="A18" s="1">
        <v>5</v>
      </c>
      <c r="B18" s="68">
        <v>41.89</v>
      </c>
      <c r="C18" s="69">
        <v>42.33</v>
      </c>
      <c r="D18" s="70">
        <v>41.59</v>
      </c>
      <c r="E18" s="69"/>
    </row>
    <row r="19" spans="1:14" x14ac:dyDescent="0.25">
      <c r="A19" s="1">
        <v>6</v>
      </c>
      <c r="B19" s="68">
        <v>41.84</v>
      </c>
      <c r="C19" s="69">
        <v>41.91</v>
      </c>
      <c r="D19" s="70">
        <v>41.37</v>
      </c>
      <c r="E19" s="69"/>
    </row>
    <row r="20" spans="1:14" x14ac:dyDescent="0.25">
      <c r="A20" s="1">
        <v>7</v>
      </c>
      <c r="B20" s="68">
        <v>41.71</v>
      </c>
      <c r="C20" s="69">
        <v>43.08</v>
      </c>
      <c r="D20" s="70">
        <v>41.63</v>
      </c>
      <c r="E20" s="69"/>
    </row>
    <row r="21" spans="1:14" x14ac:dyDescent="0.25">
      <c r="A21" s="1">
        <v>8</v>
      </c>
      <c r="B21" s="68">
        <v>41.82</v>
      </c>
      <c r="C21" s="69">
        <v>42.73</v>
      </c>
      <c r="D21" s="70">
        <v>41.75</v>
      </c>
      <c r="E21" s="69"/>
    </row>
    <row r="22" spans="1:14" x14ac:dyDescent="0.25">
      <c r="A22" s="1">
        <v>9</v>
      </c>
      <c r="B22" s="68">
        <v>41.85</v>
      </c>
      <c r="C22" s="69">
        <v>41.85</v>
      </c>
      <c r="D22" s="70">
        <v>41.69</v>
      </c>
      <c r="E22" s="69"/>
    </row>
    <row r="23" spans="1:14" x14ac:dyDescent="0.25">
      <c r="A23" s="1">
        <v>10</v>
      </c>
      <c r="B23" s="68">
        <v>41.89</v>
      </c>
      <c r="C23" s="69">
        <v>41.9</v>
      </c>
      <c r="D23" s="70">
        <v>41.79</v>
      </c>
      <c r="E23" s="69"/>
    </row>
    <row r="24" spans="1:14" x14ac:dyDescent="0.25">
      <c r="A24" s="1">
        <v>11</v>
      </c>
      <c r="B24" s="68">
        <v>41.92</v>
      </c>
      <c r="C24" s="69">
        <v>41.82</v>
      </c>
      <c r="D24" s="70">
        <v>42.18</v>
      </c>
      <c r="E24" s="69"/>
    </row>
    <row r="25" spans="1:14" x14ac:dyDescent="0.25">
      <c r="A25" s="1">
        <v>12</v>
      </c>
      <c r="B25" s="68">
        <v>41.68</v>
      </c>
      <c r="C25" s="69">
        <v>41.89</v>
      </c>
      <c r="D25" s="70">
        <v>41.66</v>
      </c>
      <c r="E25" s="69"/>
    </row>
    <row r="26" spans="1:14" x14ac:dyDescent="0.25">
      <c r="A26" s="1">
        <v>13</v>
      </c>
      <c r="B26" s="68">
        <v>41.77</v>
      </c>
      <c r="C26" s="69">
        <v>41.94</v>
      </c>
      <c r="D26" s="70">
        <v>41.41</v>
      </c>
      <c r="E26" s="69"/>
    </row>
    <row r="27" spans="1:14" x14ac:dyDescent="0.25">
      <c r="A27" s="1">
        <v>14</v>
      </c>
      <c r="B27" s="71">
        <v>41.93</v>
      </c>
      <c r="C27" s="69">
        <v>41.9</v>
      </c>
      <c r="D27" s="70">
        <v>41.57</v>
      </c>
      <c r="E27" s="69"/>
    </row>
    <row r="28" spans="1:14" s="2" customFormat="1" x14ac:dyDescent="0.25">
      <c r="A28" s="1">
        <v>15</v>
      </c>
      <c r="B28" s="68">
        <v>41.91</v>
      </c>
      <c r="C28" s="69">
        <v>41.72</v>
      </c>
      <c r="D28" s="70">
        <v>41.51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41.75</v>
      </c>
      <c r="C29" s="69">
        <v>42.47</v>
      </c>
      <c r="D29" s="70">
        <v>42.19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41.81</v>
      </c>
      <c r="C30" s="69">
        <v>42.19</v>
      </c>
      <c r="D30" s="70">
        <v>41.56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41.84</v>
      </c>
      <c r="C31" s="69">
        <v>41.82</v>
      </c>
      <c r="D31" s="70">
        <v>41.49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41.77</v>
      </c>
      <c r="C32" s="69">
        <v>42.17</v>
      </c>
      <c r="D32" s="70">
        <v>41.57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41.75</v>
      </c>
      <c r="C33" s="69">
        <v>42.37</v>
      </c>
      <c r="D33" s="70">
        <v>41.73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41.79</v>
      </c>
      <c r="C34" s="69">
        <v>42.5</v>
      </c>
      <c r="D34" s="70">
        <v>44.23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41.9</v>
      </c>
      <c r="C35" s="69">
        <v>41.57</v>
      </c>
      <c r="D35" s="70">
        <v>44.77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42.07</v>
      </c>
      <c r="C36" s="69">
        <v>41.89</v>
      </c>
      <c r="D36" s="70">
        <v>41.95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41.91</v>
      </c>
      <c r="C37" s="69">
        <v>41.56</v>
      </c>
      <c r="D37" s="70">
        <v>42.98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41.74</v>
      </c>
      <c r="C38" s="69">
        <v>42.61</v>
      </c>
      <c r="D38" s="70">
        <v>41.59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42.04</v>
      </c>
      <c r="C39" s="69">
        <v>41.71</v>
      </c>
      <c r="D39" s="70">
        <v>41.8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42.25</v>
      </c>
      <c r="C40" s="69">
        <v>41.92</v>
      </c>
      <c r="D40" s="70">
        <v>41.44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42.52</v>
      </c>
      <c r="C41" s="69">
        <v>41.67</v>
      </c>
      <c r="D41" s="70">
        <v>41.83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/>
      <c r="C42" s="69">
        <v>41.89</v>
      </c>
      <c r="D42" s="70"/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/>
      <c r="C43" s="69">
        <v>41.6</v>
      </c>
      <c r="D43" s="70"/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/>
      <c r="C44" s="69">
        <v>42.12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/>
      <c r="C45" s="69">
        <v>41.87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41.84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>
        <v>41.96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>
        <v>41.77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41.59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>
        <v>41.63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>
        <v>42.02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42.53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41.57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41.94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41.92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41.81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41.82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41.8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41.96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42.02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42.21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42.02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42.14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42.17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42.25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41.63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42.07</v>
      </c>
      <c r="D67" s="69"/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>
        <v>42.06</v>
      </c>
      <c r="D68" s="69"/>
      <c r="E68" s="69"/>
      <c r="K68" s="1"/>
      <c r="L68" s="1"/>
      <c r="M68" s="1"/>
      <c r="N68" s="1"/>
    </row>
    <row r="69" spans="1:14" s="2" customFormat="1" x14ac:dyDescent="0.25">
      <c r="A69" s="1">
        <v>56</v>
      </c>
      <c r="B69" s="69"/>
      <c r="C69" s="69">
        <v>42.32</v>
      </c>
      <c r="D69" s="69"/>
      <c r="E69" s="69"/>
      <c r="K69" s="1"/>
      <c r="L69" s="1"/>
      <c r="M69" s="1"/>
      <c r="N69" s="1"/>
    </row>
    <row r="70" spans="1:14" s="2" customFormat="1" x14ac:dyDescent="0.25">
      <c r="A70" s="1">
        <v>57</v>
      </c>
      <c r="B70" s="69"/>
      <c r="C70" s="69">
        <v>42.49</v>
      </c>
      <c r="D70" s="69"/>
      <c r="E70" s="69"/>
      <c r="K70" s="1"/>
      <c r="L70" s="1"/>
      <c r="M70" s="1"/>
      <c r="N70" s="1"/>
    </row>
    <row r="71" spans="1:14" s="2" customFormat="1" x14ac:dyDescent="0.25">
      <c r="A71" s="1">
        <v>58</v>
      </c>
      <c r="B71" s="69"/>
      <c r="C71" s="69">
        <v>41.87</v>
      </c>
      <c r="D71" s="69"/>
      <c r="E71" s="69"/>
      <c r="K71" s="1"/>
      <c r="L71" s="1"/>
      <c r="M71" s="1"/>
      <c r="N71" s="1"/>
    </row>
    <row r="72" spans="1:14" s="2" customFormat="1" x14ac:dyDescent="0.25">
      <c r="A72" s="1">
        <v>59</v>
      </c>
      <c r="B72" s="69"/>
      <c r="C72" s="69">
        <v>41.96</v>
      </c>
      <c r="D72" s="69"/>
      <c r="E72" s="69"/>
      <c r="K72" s="1"/>
      <c r="L72" s="1"/>
      <c r="M72" s="1"/>
      <c r="N72" s="1"/>
    </row>
    <row r="73" spans="1:14" s="2" customFormat="1" x14ac:dyDescent="0.25">
      <c r="A73" s="1">
        <v>60</v>
      </c>
      <c r="B73" s="69"/>
      <c r="C73" s="69">
        <v>41.88</v>
      </c>
      <c r="D73" s="69"/>
      <c r="E73" s="69"/>
      <c r="K73" s="1"/>
      <c r="L73" s="1"/>
      <c r="M73" s="1"/>
      <c r="N73" s="1"/>
    </row>
    <row r="74" spans="1:14" s="2" customFormat="1" x14ac:dyDescent="0.25">
      <c r="A74" s="1">
        <v>61</v>
      </c>
      <c r="B74" s="69"/>
      <c r="C74" s="69">
        <v>41.86</v>
      </c>
      <c r="D74" s="69"/>
      <c r="E74" s="69"/>
      <c r="K74" s="1"/>
      <c r="L74" s="1"/>
      <c r="M74" s="1"/>
      <c r="N74" s="1"/>
    </row>
    <row r="75" spans="1:14" s="2" customFormat="1" x14ac:dyDescent="0.25">
      <c r="A75" s="1">
        <v>62</v>
      </c>
      <c r="B75" s="69"/>
      <c r="C75" s="69">
        <v>41.9</v>
      </c>
      <c r="D75" s="69"/>
      <c r="E75" s="69"/>
      <c r="K75" s="1"/>
      <c r="L75" s="1"/>
      <c r="M75" s="1"/>
      <c r="N75" s="1"/>
    </row>
    <row r="76" spans="1:14" s="2" customFormat="1" x14ac:dyDescent="0.25">
      <c r="A76" s="1">
        <v>63</v>
      </c>
      <c r="B76" s="69"/>
      <c r="C76" s="69">
        <v>41.65</v>
      </c>
      <c r="D76" s="69"/>
      <c r="E76" s="69"/>
      <c r="K76" s="1"/>
      <c r="L76" s="1"/>
      <c r="M76" s="1"/>
      <c r="N76" s="1"/>
    </row>
    <row r="77" spans="1:14" s="2" customFormat="1" x14ac:dyDescent="0.25">
      <c r="A77" s="1">
        <v>64</v>
      </c>
      <c r="B77" s="69"/>
      <c r="C77" s="69">
        <v>41.85</v>
      </c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9" sqref="G9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51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x14ac:dyDescent="0.25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x14ac:dyDescent="0.25">
      <c r="A8" s="39">
        <v>1</v>
      </c>
      <c r="B8" s="76">
        <v>10</v>
      </c>
      <c r="C8" s="76">
        <v>35</v>
      </c>
      <c r="D8" s="76">
        <f>C8</f>
        <v>35</v>
      </c>
      <c r="E8" s="52">
        <f>MIN(B14:B78)</f>
        <v>41.4</v>
      </c>
      <c r="F8" s="42">
        <f>AVERAGE(B14:B78)</f>
        <v>42.002571428571429</v>
      </c>
      <c r="G8" s="43">
        <v>0</v>
      </c>
      <c r="H8" s="44">
        <f>F8-E8</f>
        <v>0.60257142857143009</v>
      </c>
      <c r="I8" s="45">
        <v>1.7569444444444447E-2</v>
      </c>
      <c r="J8" s="45">
        <f>I8</f>
        <v>1.7569444444444447E-2</v>
      </c>
      <c r="K8" s="46" t="s">
        <v>80</v>
      </c>
      <c r="L8" s="47"/>
      <c r="M8" s="48"/>
      <c r="N8" s="49"/>
    </row>
    <row r="9" spans="1:14" s="3" customFormat="1" ht="30" customHeight="1" thickBot="1" x14ac:dyDescent="0.3">
      <c r="A9" s="39">
        <v>2</v>
      </c>
      <c r="B9" s="76">
        <v>2</v>
      </c>
      <c r="C9" s="76">
        <v>69</v>
      </c>
      <c r="D9" s="40">
        <f>C9-C8</f>
        <v>34</v>
      </c>
      <c r="E9" s="79">
        <f>MIN(C14:C78)</f>
        <v>41.42</v>
      </c>
      <c r="F9" s="51">
        <f>AVERAGE(C14:C78)</f>
        <v>41.901212121212133</v>
      </c>
      <c r="G9" s="43">
        <v>2</v>
      </c>
      <c r="H9" s="44">
        <f>F9-E9</f>
        <v>0.48121212121213119</v>
      </c>
      <c r="I9" s="45">
        <v>3.172453703703703E-2</v>
      </c>
      <c r="J9" s="45">
        <f>I9-I8</f>
        <v>1.4155092592592584E-2</v>
      </c>
      <c r="K9" s="46" t="s">
        <v>81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6</v>
      </c>
      <c r="C10" s="76">
        <v>125</v>
      </c>
      <c r="D10" s="40">
        <f>C10-C9</f>
        <v>56</v>
      </c>
      <c r="E10" s="41">
        <f>MIN(D14:D78)</f>
        <v>41.35</v>
      </c>
      <c r="F10" s="54">
        <f>AVERAGE(D14:D78)</f>
        <v>41.996909090909078</v>
      </c>
      <c r="G10" s="55">
        <v>3</v>
      </c>
      <c r="H10" s="56">
        <f>F10-E10</f>
        <v>0.64690909090907667</v>
      </c>
      <c r="I10" s="45">
        <v>6.2754629629629632E-2</v>
      </c>
      <c r="J10" s="57">
        <f>I10-I9</f>
        <v>3.1030092592592602E-2</v>
      </c>
      <c r="K10" s="46"/>
      <c r="L10" s="47"/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41.973529411764723</v>
      </c>
      <c r="G11" s="61"/>
      <c r="H11" s="62">
        <f>AVERAGE(H8:H10)</f>
        <v>0.57689754689754602</v>
      </c>
      <c r="I11" s="59"/>
      <c r="J11" s="59"/>
      <c r="K11" s="63"/>
      <c r="L11" s="63"/>
    </row>
    <row r="13" spans="1:14" ht="15.75" thickBot="1" x14ac:dyDescent="0.3">
      <c r="B13" s="2">
        <f>B8</f>
        <v>10</v>
      </c>
      <c r="C13" s="2">
        <f>B9</f>
        <v>2</v>
      </c>
      <c r="D13" s="2">
        <f>B10</f>
        <v>6</v>
      </c>
      <c r="E13" s="64"/>
    </row>
    <row r="14" spans="1:14" x14ac:dyDescent="0.25">
      <c r="A14" s="1">
        <v>1</v>
      </c>
      <c r="B14" s="65">
        <v>45.12</v>
      </c>
      <c r="C14" s="66">
        <v>42.89</v>
      </c>
      <c r="D14" s="67">
        <v>42.91</v>
      </c>
      <c r="E14" s="69"/>
      <c r="K14" s="2"/>
      <c r="L14" s="2"/>
    </row>
    <row r="15" spans="1:14" x14ac:dyDescent="0.25">
      <c r="A15" s="1">
        <v>2</v>
      </c>
      <c r="B15" s="68">
        <v>43.07</v>
      </c>
      <c r="C15" s="69">
        <v>42.12</v>
      </c>
      <c r="D15" s="70">
        <v>41.78</v>
      </c>
      <c r="E15" s="69"/>
      <c r="K15" s="3"/>
      <c r="L15" s="3"/>
    </row>
    <row r="16" spans="1:14" x14ac:dyDescent="0.25">
      <c r="A16" s="1">
        <v>3</v>
      </c>
      <c r="B16" s="68">
        <v>42.23</v>
      </c>
      <c r="C16" s="69">
        <v>42.35</v>
      </c>
      <c r="D16" s="70">
        <v>41.93</v>
      </c>
      <c r="E16" s="69"/>
      <c r="K16" s="3"/>
      <c r="L16" s="3"/>
    </row>
    <row r="17" spans="1:14" x14ac:dyDescent="0.25">
      <c r="A17" s="1">
        <v>4</v>
      </c>
      <c r="B17" s="68">
        <v>42.26</v>
      </c>
      <c r="C17" s="69">
        <v>42.06</v>
      </c>
      <c r="D17" s="70">
        <v>41.93</v>
      </c>
      <c r="E17" s="69"/>
      <c r="K17" s="3"/>
      <c r="L17" s="3"/>
    </row>
    <row r="18" spans="1:14" x14ac:dyDescent="0.25">
      <c r="A18" s="1">
        <v>5</v>
      </c>
      <c r="B18" s="68">
        <v>42.02</v>
      </c>
      <c r="C18" s="69">
        <v>41.59</v>
      </c>
      <c r="D18" s="70">
        <v>41.84</v>
      </c>
      <c r="E18" s="69"/>
    </row>
    <row r="19" spans="1:14" x14ac:dyDescent="0.25">
      <c r="A19" s="1">
        <v>6</v>
      </c>
      <c r="B19" s="68">
        <v>41.85</v>
      </c>
      <c r="C19" s="69">
        <v>41.65</v>
      </c>
      <c r="D19" s="70">
        <v>41.53</v>
      </c>
      <c r="E19" s="69"/>
    </row>
    <row r="20" spans="1:14" x14ac:dyDescent="0.25">
      <c r="A20" s="1">
        <v>7</v>
      </c>
      <c r="B20" s="68">
        <v>42.54</v>
      </c>
      <c r="C20" s="69">
        <v>41.81</v>
      </c>
      <c r="D20" s="70">
        <v>41.49</v>
      </c>
      <c r="E20" s="69"/>
    </row>
    <row r="21" spans="1:14" x14ac:dyDescent="0.25">
      <c r="A21" s="1">
        <v>8</v>
      </c>
      <c r="B21" s="68">
        <v>41.77</v>
      </c>
      <c r="C21" s="69">
        <v>41.5</v>
      </c>
      <c r="D21" s="70">
        <v>44.9</v>
      </c>
      <c r="E21" s="69"/>
    </row>
    <row r="22" spans="1:14" x14ac:dyDescent="0.25">
      <c r="A22" s="1">
        <v>9</v>
      </c>
      <c r="B22" s="68">
        <v>41.85</v>
      </c>
      <c r="C22" s="69">
        <v>42.74</v>
      </c>
      <c r="D22" s="70">
        <v>41.72</v>
      </c>
      <c r="E22" s="69"/>
    </row>
    <row r="23" spans="1:14" x14ac:dyDescent="0.25">
      <c r="A23" s="1">
        <v>10</v>
      </c>
      <c r="B23" s="68">
        <v>41.63</v>
      </c>
      <c r="C23" s="69">
        <v>42.25</v>
      </c>
      <c r="D23" s="70">
        <v>41.36</v>
      </c>
      <c r="E23" s="69"/>
    </row>
    <row r="24" spans="1:14" x14ac:dyDescent="0.25">
      <c r="A24" s="1">
        <v>11</v>
      </c>
      <c r="B24" s="68">
        <v>41.75</v>
      </c>
      <c r="C24" s="69">
        <v>42.59</v>
      </c>
      <c r="D24" s="70">
        <v>41.54</v>
      </c>
      <c r="E24" s="69"/>
    </row>
    <row r="25" spans="1:14" x14ac:dyDescent="0.25">
      <c r="A25" s="1">
        <v>12</v>
      </c>
      <c r="B25" s="68">
        <v>41.7</v>
      </c>
      <c r="C25" s="69">
        <v>41.75</v>
      </c>
      <c r="D25" s="70">
        <v>41.44</v>
      </c>
      <c r="E25" s="69"/>
    </row>
    <row r="26" spans="1:14" x14ac:dyDescent="0.25">
      <c r="A26" s="1">
        <v>13</v>
      </c>
      <c r="B26" s="68">
        <v>41.4</v>
      </c>
      <c r="C26" s="69">
        <v>41.72</v>
      </c>
      <c r="D26" s="70">
        <v>42.21</v>
      </c>
      <c r="E26" s="69"/>
    </row>
    <row r="27" spans="1:14" x14ac:dyDescent="0.25">
      <c r="A27" s="1">
        <v>14</v>
      </c>
      <c r="B27" s="71">
        <v>41.74</v>
      </c>
      <c r="C27" s="69">
        <v>41.84</v>
      </c>
      <c r="D27" s="70">
        <v>41.63</v>
      </c>
      <c r="E27" s="69"/>
    </row>
    <row r="28" spans="1:14" s="2" customFormat="1" x14ac:dyDescent="0.25">
      <c r="A28" s="1">
        <v>15</v>
      </c>
      <c r="B28" s="68">
        <v>41.73</v>
      </c>
      <c r="C28" s="69">
        <v>41.58</v>
      </c>
      <c r="D28" s="70">
        <v>42.58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41.77</v>
      </c>
      <c r="C29" s="69">
        <v>41.87</v>
      </c>
      <c r="D29" s="70">
        <v>41.69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41.62</v>
      </c>
      <c r="C30" s="69">
        <v>41.83</v>
      </c>
      <c r="D30" s="70">
        <v>41.61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41.95</v>
      </c>
      <c r="C31" s="69">
        <v>41.78</v>
      </c>
      <c r="D31" s="70">
        <v>41.64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41.77</v>
      </c>
      <c r="C32" s="69">
        <v>41.64</v>
      </c>
      <c r="D32" s="70">
        <v>41.54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41.51</v>
      </c>
      <c r="C33" s="69">
        <v>41.7</v>
      </c>
      <c r="D33" s="70">
        <v>41.52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41.84</v>
      </c>
      <c r="C34" s="69">
        <v>41.97</v>
      </c>
      <c r="D34" s="70">
        <v>41.63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41.88</v>
      </c>
      <c r="C35" s="69">
        <v>41.71</v>
      </c>
      <c r="D35" s="70">
        <v>41.49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42.33</v>
      </c>
      <c r="C36" s="69">
        <v>41.52</v>
      </c>
      <c r="D36" s="70">
        <v>41.76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41.76</v>
      </c>
      <c r="C37" s="69">
        <v>42.33</v>
      </c>
      <c r="D37" s="70">
        <v>41.97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41.97</v>
      </c>
      <c r="C38" s="69">
        <v>41.65</v>
      </c>
      <c r="D38" s="70">
        <v>41.75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41.85</v>
      </c>
      <c r="C39" s="69">
        <v>41.63</v>
      </c>
      <c r="D39" s="70">
        <v>41.44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42.01</v>
      </c>
      <c r="C40" s="69">
        <v>42.01</v>
      </c>
      <c r="D40" s="70">
        <v>41.6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42.61</v>
      </c>
      <c r="C41" s="69">
        <v>42.65</v>
      </c>
      <c r="D41" s="70">
        <v>41.54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42.03</v>
      </c>
      <c r="C42" s="69">
        <v>41.58</v>
      </c>
      <c r="D42" s="70">
        <v>41.83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41.72</v>
      </c>
      <c r="C43" s="69">
        <v>41.6</v>
      </c>
      <c r="D43" s="70">
        <v>41.91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41.6</v>
      </c>
      <c r="C44" s="69">
        <v>41.42</v>
      </c>
      <c r="D44" s="70">
        <v>41.73</v>
      </c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41.92</v>
      </c>
      <c r="C45" s="69">
        <v>41.68</v>
      </c>
      <c r="D45" s="70">
        <v>41.72</v>
      </c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41.56</v>
      </c>
      <c r="C46" s="69">
        <v>41.73</v>
      </c>
      <c r="D46" s="70">
        <v>41.66</v>
      </c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>
        <v>41.89</v>
      </c>
      <c r="C47" s="69"/>
      <c r="D47" s="70">
        <v>41.35</v>
      </c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>
        <v>41.84</v>
      </c>
      <c r="C48" s="69"/>
      <c r="D48" s="70">
        <v>41.63</v>
      </c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/>
      <c r="D49" s="70">
        <v>41.77</v>
      </c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/>
      <c r="D50" s="70">
        <v>41.84</v>
      </c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/>
      <c r="D51" s="70">
        <v>41.81</v>
      </c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/>
      <c r="D52" s="70">
        <v>41.72</v>
      </c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/>
      <c r="D53" s="70">
        <v>41.67</v>
      </c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/>
      <c r="D54" s="70">
        <v>41.74</v>
      </c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/>
      <c r="D55" s="70">
        <v>42.61</v>
      </c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/>
      <c r="D56" s="70">
        <v>41.44</v>
      </c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/>
      <c r="D57" s="70">
        <v>41.72</v>
      </c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/>
      <c r="D58" s="70">
        <v>41.75</v>
      </c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/>
      <c r="D59" s="70">
        <v>41.55</v>
      </c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/>
      <c r="D60" s="70">
        <v>42.97</v>
      </c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/>
      <c r="D61" s="70">
        <v>44.6</v>
      </c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/>
      <c r="D62" s="70">
        <v>43.12</v>
      </c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/>
      <c r="D63" s="70">
        <v>46.02</v>
      </c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/>
      <c r="D64" s="74">
        <v>41.89</v>
      </c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/>
      <c r="D65" s="69">
        <v>41.75</v>
      </c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/>
      <c r="D66" s="69">
        <v>42.24</v>
      </c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/>
      <c r="D67" s="69">
        <v>41.61</v>
      </c>
      <c r="E67" s="69"/>
      <c r="K67" s="1"/>
      <c r="L67" s="1"/>
      <c r="M67" s="1"/>
      <c r="N67" s="1"/>
    </row>
    <row r="68" spans="1:14" s="2" customFormat="1" x14ac:dyDescent="0.25">
      <c r="A68" s="1">
        <v>55</v>
      </c>
      <c r="B68" s="69"/>
      <c r="C68" s="69"/>
      <c r="D68" s="69">
        <v>42.21</v>
      </c>
      <c r="E68" s="69"/>
      <c r="K68" s="1"/>
      <c r="L68" s="1"/>
      <c r="M68" s="1"/>
      <c r="N68" s="1"/>
    </row>
    <row r="69" spans="1:14" s="2" customFormat="1" x14ac:dyDescent="0.25">
      <c r="A69" s="1"/>
      <c r="B69" s="69"/>
      <c r="C69" s="69"/>
      <c r="D69" s="69"/>
      <c r="E69" s="69"/>
      <c r="K69" s="1"/>
      <c r="L69" s="1"/>
      <c r="M69" s="1"/>
      <c r="N69" s="1"/>
    </row>
    <row r="70" spans="1:14" s="2" customFormat="1" x14ac:dyDescent="0.25">
      <c r="A70" s="1"/>
      <c r="B70" s="69"/>
      <c r="C70" s="69"/>
      <c r="D70" s="69"/>
      <c r="E70" s="69"/>
      <c r="K70" s="1"/>
      <c r="L70" s="1"/>
      <c r="M70" s="1"/>
      <c r="N70" s="1"/>
    </row>
    <row r="71" spans="1:14" s="2" customFormat="1" x14ac:dyDescent="0.25">
      <c r="A71" s="1"/>
      <c r="B71" s="69"/>
      <c r="C71" s="69"/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zoomScale="75" zoomScaleNormal="75" workbookViewId="0">
      <selection activeCell="G1" sqref="G1:G1048576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hidden="1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54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33</v>
      </c>
      <c r="C8" s="76">
        <v>35</v>
      </c>
      <c r="D8" s="40">
        <f>C8</f>
        <v>35</v>
      </c>
      <c r="E8" s="41">
        <f>MIN(B14:B78)</f>
        <v>41.27</v>
      </c>
      <c r="F8" s="42">
        <f>AVERAGE(B14:B78)</f>
        <v>42.048571428571414</v>
      </c>
      <c r="G8" s="43"/>
      <c r="H8" s="44">
        <f>F8-E8</f>
        <v>0.77857142857141071</v>
      </c>
      <c r="I8" s="45">
        <v>1.7615740740740741E-2</v>
      </c>
      <c r="J8" s="45">
        <f>I8</f>
        <v>1.7615740740740741E-2</v>
      </c>
      <c r="K8" s="46" t="s">
        <v>82</v>
      </c>
      <c r="L8" s="47">
        <v>-12</v>
      </c>
      <c r="M8" s="80" t="s">
        <v>30</v>
      </c>
      <c r="N8" s="49"/>
    </row>
    <row r="9" spans="1:14" s="3" customFormat="1" ht="30" customHeight="1" x14ac:dyDescent="0.25">
      <c r="A9" s="39">
        <v>2</v>
      </c>
      <c r="B9" s="76">
        <v>9</v>
      </c>
      <c r="C9" s="76">
        <v>72</v>
      </c>
      <c r="D9" s="40">
        <f>C9-C8</f>
        <v>37</v>
      </c>
      <c r="E9" s="50">
        <f>MIN(C14:C78)</f>
        <v>41.85</v>
      </c>
      <c r="F9" s="51">
        <f>AVERAGE(C14:C78)</f>
        <v>42.465555555555554</v>
      </c>
      <c r="G9" s="43"/>
      <c r="H9" s="44">
        <f>F9-E9</f>
        <v>0.6155555555555523</v>
      </c>
      <c r="I9" s="45">
        <v>3.6631944444444446E-2</v>
      </c>
      <c r="J9" s="45">
        <f>I9-I8</f>
        <v>1.9016203703703705E-2</v>
      </c>
      <c r="K9" s="151" t="s">
        <v>83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3</v>
      </c>
      <c r="C10" s="76">
        <v>124</v>
      </c>
      <c r="D10" s="76">
        <f>C10-C9</f>
        <v>52</v>
      </c>
      <c r="E10" s="77">
        <f>MIN(D14:D78)</f>
        <v>41.35</v>
      </c>
      <c r="F10" s="54">
        <f>AVERAGE(D14:D78)</f>
        <v>42.242692307692309</v>
      </c>
      <c r="G10" s="55"/>
      <c r="H10" s="56">
        <f>F10-E10</f>
        <v>0.89269230769230745</v>
      </c>
      <c r="I10" s="45">
        <v>6.2754629629629632E-2</v>
      </c>
      <c r="J10" s="57">
        <f>I10-I9</f>
        <v>2.6122685185185186E-2</v>
      </c>
      <c r="K10" s="46"/>
      <c r="L10" s="47">
        <v>36</v>
      </c>
      <c r="M10" s="150" t="s">
        <v>84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42.253032786885271</v>
      </c>
      <c r="G11" s="61"/>
      <c r="H11" s="62">
        <f>AVERAGE(H8:H10)</f>
        <v>0.76227309727309012</v>
      </c>
      <c r="I11" s="59"/>
      <c r="J11" s="59"/>
      <c r="K11" s="63"/>
      <c r="L11" s="63"/>
    </row>
    <row r="13" spans="1:14" ht="15.75" thickBot="1" x14ac:dyDescent="0.3">
      <c r="B13" s="2">
        <f>B8</f>
        <v>33</v>
      </c>
      <c r="C13" s="2">
        <f>B9</f>
        <v>9</v>
      </c>
      <c r="D13" s="2">
        <f>B10</f>
        <v>3</v>
      </c>
      <c r="E13" s="64"/>
    </row>
    <row r="14" spans="1:14" x14ac:dyDescent="0.25">
      <c r="A14" s="1">
        <v>1</v>
      </c>
      <c r="B14" s="65">
        <v>45.15</v>
      </c>
      <c r="C14" s="66">
        <v>43.64</v>
      </c>
      <c r="D14" s="67">
        <v>43.42</v>
      </c>
      <c r="E14" s="69"/>
      <c r="K14" s="2"/>
      <c r="L14" s="2"/>
    </row>
    <row r="15" spans="1:14" x14ac:dyDescent="0.25">
      <c r="A15" s="1">
        <v>2</v>
      </c>
      <c r="B15" s="68">
        <v>43.53</v>
      </c>
      <c r="C15" s="69">
        <v>42.45</v>
      </c>
      <c r="D15" s="70">
        <v>42.63</v>
      </c>
      <c r="E15" s="69"/>
      <c r="K15" s="3"/>
      <c r="L15" s="3"/>
    </row>
    <row r="16" spans="1:14" x14ac:dyDescent="0.25">
      <c r="A16" s="1">
        <v>3</v>
      </c>
      <c r="B16" s="68">
        <v>41.69</v>
      </c>
      <c r="C16" s="69">
        <v>43.55</v>
      </c>
      <c r="D16" s="70">
        <v>42.33</v>
      </c>
      <c r="E16" s="69"/>
      <c r="K16" s="3"/>
      <c r="L16" s="3"/>
    </row>
    <row r="17" spans="1:14" x14ac:dyDescent="0.25">
      <c r="A17" s="1">
        <v>4</v>
      </c>
      <c r="B17" s="68">
        <v>42.46</v>
      </c>
      <c r="C17" s="69">
        <v>41.95</v>
      </c>
      <c r="D17" s="70">
        <v>41.63</v>
      </c>
      <c r="E17" s="69"/>
      <c r="K17" s="3"/>
      <c r="L17" s="3"/>
    </row>
    <row r="18" spans="1:14" x14ac:dyDescent="0.25">
      <c r="A18" s="1">
        <v>5</v>
      </c>
      <c r="B18" s="68">
        <v>42.07</v>
      </c>
      <c r="C18" s="69">
        <v>42.44</v>
      </c>
      <c r="D18" s="70">
        <v>42.22</v>
      </c>
      <c r="E18" s="69"/>
    </row>
    <row r="19" spans="1:14" x14ac:dyDescent="0.25">
      <c r="A19" s="1">
        <v>6</v>
      </c>
      <c r="B19" s="68">
        <v>41.74</v>
      </c>
      <c r="C19" s="69">
        <v>42.13</v>
      </c>
      <c r="D19" s="70">
        <v>41.93</v>
      </c>
      <c r="E19" s="69"/>
    </row>
    <row r="20" spans="1:14" x14ac:dyDescent="0.25">
      <c r="A20" s="1">
        <v>7</v>
      </c>
      <c r="B20" s="68">
        <v>42.54</v>
      </c>
      <c r="C20" s="69">
        <v>42.79</v>
      </c>
      <c r="D20" s="70">
        <v>41.81</v>
      </c>
      <c r="E20" s="69"/>
    </row>
    <row r="21" spans="1:14" x14ac:dyDescent="0.25">
      <c r="A21" s="1">
        <v>8</v>
      </c>
      <c r="B21" s="68">
        <v>41.97</v>
      </c>
      <c r="C21" s="69">
        <v>42.32</v>
      </c>
      <c r="D21" s="70">
        <v>43.89</v>
      </c>
      <c r="E21" s="69"/>
    </row>
    <row r="22" spans="1:14" x14ac:dyDescent="0.25">
      <c r="A22" s="1">
        <v>9</v>
      </c>
      <c r="B22" s="68">
        <v>41.66</v>
      </c>
      <c r="C22" s="69">
        <v>42.93</v>
      </c>
      <c r="D22" s="70">
        <v>41.7</v>
      </c>
      <c r="E22" s="69"/>
    </row>
    <row r="23" spans="1:14" x14ac:dyDescent="0.25">
      <c r="A23" s="1">
        <v>10</v>
      </c>
      <c r="B23" s="68">
        <v>41.63</v>
      </c>
      <c r="C23" s="69">
        <v>42.26</v>
      </c>
      <c r="D23" s="70">
        <v>42.94</v>
      </c>
      <c r="E23" s="69"/>
    </row>
    <row r="24" spans="1:14" x14ac:dyDescent="0.25">
      <c r="A24" s="1">
        <v>11</v>
      </c>
      <c r="B24" s="68">
        <v>42.07</v>
      </c>
      <c r="C24" s="69">
        <v>43.43</v>
      </c>
      <c r="D24" s="70">
        <v>43.04</v>
      </c>
      <c r="E24" s="69"/>
    </row>
    <row r="25" spans="1:14" x14ac:dyDescent="0.25">
      <c r="A25" s="1">
        <v>12</v>
      </c>
      <c r="B25" s="68">
        <v>42.55</v>
      </c>
      <c r="C25" s="69">
        <v>42.02</v>
      </c>
      <c r="D25" s="70">
        <v>42.31</v>
      </c>
      <c r="E25" s="69"/>
    </row>
    <row r="26" spans="1:14" x14ac:dyDescent="0.25">
      <c r="A26" s="1">
        <v>13</v>
      </c>
      <c r="B26" s="68">
        <v>42.12</v>
      </c>
      <c r="C26" s="69">
        <v>42.46</v>
      </c>
      <c r="D26" s="70">
        <v>41.89</v>
      </c>
      <c r="E26" s="69"/>
    </row>
    <row r="27" spans="1:14" x14ac:dyDescent="0.25">
      <c r="A27" s="1">
        <v>14</v>
      </c>
      <c r="B27" s="71">
        <v>41.93</v>
      </c>
      <c r="C27" s="69">
        <v>42.51</v>
      </c>
      <c r="D27" s="70">
        <v>42.08</v>
      </c>
      <c r="E27" s="69"/>
    </row>
    <row r="28" spans="1:14" s="2" customFormat="1" x14ac:dyDescent="0.25">
      <c r="A28" s="1">
        <v>15</v>
      </c>
      <c r="B28" s="68">
        <v>42.13</v>
      </c>
      <c r="C28" s="69">
        <v>42.02</v>
      </c>
      <c r="D28" s="70">
        <v>42.04</v>
      </c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41.77</v>
      </c>
      <c r="C29" s="69">
        <v>42.45</v>
      </c>
      <c r="D29" s="70">
        <v>42.23</v>
      </c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41.27</v>
      </c>
      <c r="C30" s="69">
        <v>42.11</v>
      </c>
      <c r="D30" s="70">
        <v>42.12</v>
      </c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41.67</v>
      </c>
      <c r="C31" s="69">
        <v>42.13</v>
      </c>
      <c r="D31" s="70">
        <v>41.93</v>
      </c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41.87</v>
      </c>
      <c r="C32" s="69">
        <v>43.31</v>
      </c>
      <c r="D32" s="70">
        <v>41.69</v>
      </c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41.84</v>
      </c>
      <c r="C33" s="69">
        <v>42.66</v>
      </c>
      <c r="D33" s="70">
        <v>42.37</v>
      </c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42</v>
      </c>
      <c r="C34" s="69">
        <v>42.32</v>
      </c>
      <c r="D34" s="70">
        <v>41.71</v>
      </c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42.36</v>
      </c>
      <c r="C35" s="69">
        <v>42.34</v>
      </c>
      <c r="D35" s="70">
        <v>42.59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42.23</v>
      </c>
      <c r="C36" s="69">
        <v>42.27</v>
      </c>
      <c r="D36" s="70">
        <v>42.7</v>
      </c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41.96</v>
      </c>
      <c r="C37" s="69">
        <v>42.43</v>
      </c>
      <c r="D37" s="70">
        <v>43.2</v>
      </c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41.58</v>
      </c>
      <c r="C38" s="69">
        <v>42.76</v>
      </c>
      <c r="D38" s="70">
        <v>41.99</v>
      </c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42</v>
      </c>
      <c r="C39" s="69">
        <v>41.94</v>
      </c>
      <c r="D39" s="70">
        <v>42.09</v>
      </c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41.53</v>
      </c>
      <c r="C40" s="69">
        <v>42.82</v>
      </c>
      <c r="D40" s="70">
        <v>42.02</v>
      </c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41.85</v>
      </c>
      <c r="C41" s="69">
        <v>42.21</v>
      </c>
      <c r="D41" s="70">
        <v>41.73</v>
      </c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41.5</v>
      </c>
      <c r="C42" s="69">
        <v>42.06</v>
      </c>
      <c r="D42" s="70">
        <v>41.72</v>
      </c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41.81</v>
      </c>
      <c r="C43" s="69">
        <v>42.1</v>
      </c>
      <c r="D43" s="70">
        <v>41.66</v>
      </c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41.57</v>
      </c>
      <c r="C44" s="69">
        <v>42.13</v>
      </c>
      <c r="D44" s="70">
        <v>41.35</v>
      </c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42.27</v>
      </c>
      <c r="C45" s="69">
        <v>41.85</v>
      </c>
      <c r="D45" s="70">
        <v>41.63</v>
      </c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41.85</v>
      </c>
      <c r="C46" s="69">
        <v>43.3</v>
      </c>
      <c r="D46" s="70">
        <v>41.77</v>
      </c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>
        <v>41.77</v>
      </c>
      <c r="C47" s="69">
        <v>41.92</v>
      </c>
      <c r="D47" s="70">
        <v>41.84</v>
      </c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>
        <v>41.76</v>
      </c>
      <c r="C48" s="69">
        <v>42.18</v>
      </c>
      <c r="D48" s="70">
        <v>41.81</v>
      </c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>
        <v>42.57</v>
      </c>
      <c r="D49" s="70">
        <v>41.72</v>
      </c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/>
      <c r="D50" s="70">
        <v>41.67</v>
      </c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/>
      <c r="D51" s="70">
        <v>41.74</v>
      </c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/>
      <c r="D52" s="70">
        <v>42.61</v>
      </c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/>
      <c r="D53" s="70">
        <v>41.44</v>
      </c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/>
      <c r="D54" s="70">
        <v>41.72</v>
      </c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/>
      <c r="D55" s="70">
        <v>41.75</v>
      </c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/>
      <c r="D56" s="70">
        <v>41.55</v>
      </c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/>
      <c r="D57" s="70">
        <v>42.97</v>
      </c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/>
      <c r="D58" s="70">
        <v>44.6</v>
      </c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/>
      <c r="D59" s="70">
        <v>43.12</v>
      </c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/>
      <c r="D60" s="70">
        <v>46.02</v>
      </c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/>
      <c r="D61" s="70">
        <v>41.89</v>
      </c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/>
      <c r="D62" s="70">
        <v>41.75</v>
      </c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/>
      <c r="D63" s="70">
        <v>42.24</v>
      </c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/>
      <c r="D64" s="74">
        <v>41.61</v>
      </c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/>
      <c r="D65" s="69">
        <v>42.21</v>
      </c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/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/>
      <c r="D67" s="69"/>
      <c r="E67" s="69"/>
      <c r="K67" s="1"/>
      <c r="L67" s="1"/>
      <c r="M67" s="1"/>
      <c r="N67" s="1"/>
    </row>
    <row r="68" spans="1:14" s="2" customFormat="1" x14ac:dyDescent="0.25">
      <c r="A68" s="1"/>
      <c r="B68" s="69"/>
      <c r="C68" s="69"/>
      <c r="D68" s="69"/>
      <c r="E68" s="69"/>
      <c r="K68" s="1"/>
      <c r="L68" s="1"/>
      <c r="M68" s="1"/>
      <c r="N68" s="1"/>
    </row>
    <row r="69" spans="1:14" s="2" customFormat="1" x14ac:dyDescent="0.25">
      <c r="A69" s="1"/>
      <c r="B69" s="69"/>
      <c r="C69" s="69"/>
      <c r="D69" s="69"/>
      <c r="E69" s="69"/>
      <c r="K69" s="1"/>
      <c r="L69" s="1"/>
      <c r="M69" s="1"/>
      <c r="N69" s="1"/>
    </row>
    <row r="70" spans="1:14" s="2" customFormat="1" x14ac:dyDescent="0.25">
      <c r="A70" s="1"/>
      <c r="B70" s="69"/>
      <c r="C70" s="69"/>
      <c r="D70" s="69"/>
      <c r="E70" s="69"/>
      <c r="K70" s="1"/>
      <c r="L70" s="1"/>
      <c r="M70" s="1"/>
      <c r="N70" s="1"/>
    </row>
    <row r="71" spans="1:14" s="2" customFormat="1" x14ac:dyDescent="0.25">
      <c r="A71" s="1"/>
      <c r="B71" s="69"/>
      <c r="C71" s="69"/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9" zoomScale="75" zoomScaleNormal="75" workbookViewId="0">
      <selection activeCell="E8" sqref="E8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hidden="1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45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2</v>
      </c>
      <c r="C8" s="76">
        <v>31</v>
      </c>
      <c r="D8" s="40">
        <f>C8</f>
        <v>31</v>
      </c>
      <c r="E8" s="41">
        <f>MIN(B14:B78)</f>
        <v>42.11</v>
      </c>
      <c r="F8" s="42">
        <f>AVERAGE(B14:B78)</f>
        <v>42.943225806451622</v>
      </c>
      <c r="G8" s="43"/>
      <c r="H8" s="44">
        <f>F8-E8</f>
        <v>0.83322580645162247</v>
      </c>
      <c r="I8" s="45">
        <v>1.6006944444444445E-2</v>
      </c>
      <c r="J8" s="45">
        <f>I8</f>
        <v>1.6006944444444445E-2</v>
      </c>
      <c r="K8" s="46" t="s">
        <v>85</v>
      </c>
      <c r="L8" s="47"/>
      <c r="M8" s="48"/>
      <c r="N8" s="49"/>
    </row>
    <row r="9" spans="1:14" s="3" customFormat="1" ht="30" customHeight="1" x14ac:dyDescent="0.25">
      <c r="A9" s="39">
        <v>2</v>
      </c>
      <c r="B9" s="76">
        <v>3</v>
      </c>
      <c r="C9" s="76">
        <v>65</v>
      </c>
      <c r="D9" s="40">
        <f>C9-C8</f>
        <v>34</v>
      </c>
      <c r="E9" s="50">
        <f>MIN(C14:C78)</f>
        <v>42.58</v>
      </c>
      <c r="F9" s="51">
        <f>AVERAGE(C14:C78)</f>
        <v>45.492121212121205</v>
      </c>
      <c r="G9" s="43"/>
      <c r="H9" s="44">
        <f>F9-E9</f>
        <v>2.9121212121212068</v>
      </c>
      <c r="I9" s="45">
        <v>3.516203703703704E-2</v>
      </c>
      <c r="J9" s="45">
        <f>I9-I8</f>
        <v>1.9155092592592595E-2</v>
      </c>
      <c r="K9" s="46" t="s">
        <v>86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107" t="s">
        <v>87</v>
      </c>
      <c r="C10" s="76">
        <v>110</v>
      </c>
      <c r="D10" s="76">
        <f>C10-C9</f>
        <v>45</v>
      </c>
      <c r="E10" s="77">
        <f>MIN(D14:E78)</f>
        <v>43.22</v>
      </c>
      <c r="F10" s="54">
        <f>AVERAGE(D14:E78)</f>
        <v>50.842790697674417</v>
      </c>
      <c r="G10" s="55"/>
      <c r="H10" s="56">
        <f>F10-E10</f>
        <v>7.622790697674418</v>
      </c>
      <c r="I10" s="45">
        <v>6.2754629629629632E-2</v>
      </c>
      <c r="J10" s="57">
        <f>I10-I9</f>
        <v>2.7592592592592592E-2</v>
      </c>
      <c r="K10" s="46" t="s">
        <v>88</v>
      </c>
      <c r="L10" s="47"/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45.278139534883721</v>
      </c>
      <c r="G11" s="61"/>
      <c r="H11" s="62">
        <f>AVERAGE(H8:H10)</f>
        <v>3.7893792387490826</v>
      </c>
      <c r="I11" s="59"/>
      <c r="J11" s="59"/>
      <c r="K11" s="63"/>
      <c r="L11" s="63"/>
    </row>
    <row r="13" spans="1:14" ht="15.75" thickBot="1" x14ac:dyDescent="0.3">
      <c r="B13" s="2">
        <f>B8</f>
        <v>2</v>
      </c>
      <c r="C13" s="2">
        <f>B9</f>
        <v>3</v>
      </c>
      <c r="D13" s="2">
        <v>2</v>
      </c>
      <c r="E13" s="2">
        <v>1</v>
      </c>
    </row>
    <row r="14" spans="1:14" x14ac:dyDescent="0.25">
      <c r="A14" s="1">
        <v>1</v>
      </c>
      <c r="B14" s="65">
        <v>45.47</v>
      </c>
      <c r="C14" s="66">
        <v>44.1</v>
      </c>
      <c r="D14" s="67">
        <v>46.33</v>
      </c>
      <c r="E14" s="69">
        <v>56.66</v>
      </c>
      <c r="K14" s="2"/>
      <c r="L14" s="2"/>
    </row>
    <row r="15" spans="1:14" x14ac:dyDescent="0.25">
      <c r="A15" s="1">
        <v>2</v>
      </c>
      <c r="B15" s="68">
        <v>43.49</v>
      </c>
      <c r="C15" s="69">
        <v>43.3</v>
      </c>
      <c r="D15" s="70">
        <v>43.22</v>
      </c>
      <c r="E15" s="69">
        <v>53.11</v>
      </c>
      <c r="K15" s="3"/>
      <c r="L15" s="3"/>
    </row>
    <row r="16" spans="1:14" x14ac:dyDescent="0.25">
      <c r="A16" s="1">
        <v>3</v>
      </c>
      <c r="B16" s="68">
        <v>42.66</v>
      </c>
      <c r="C16" s="69">
        <v>45.48</v>
      </c>
      <c r="D16" s="70">
        <v>46.33</v>
      </c>
      <c r="E16" s="69">
        <v>50.25</v>
      </c>
      <c r="K16" s="3"/>
      <c r="L16" s="3"/>
    </row>
    <row r="17" spans="1:14" x14ac:dyDescent="0.25">
      <c r="A17" s="1">
        <v>4</v>
      </c>
      <c r="B17" s="68">
        <v>42.11</v>
      </c>
      <c r="C17" s="69">
        <v>43.97</v>
      </c>
      <c r="D17" s="70">
        <v>43.59</v>
      </c>
      <c r="E17" s="69">
        <v>49.73</v>
      </c>
      <c r="K17" s="3"/>
      <c r="L17" s="3"/>
    </row>
    <row r="18" spans="1:14" x14ac:dyDescent="0.25">
      <c r="A18" s="1">
        <v>5</v>
      </c>
      <c r="B18" s="68">
        <v>42.76</v>
      </c>
      <c r="C18" s="69">
        <v>44.04</v>
      </c>
      <c r="D18" s="70">
        <v>47.91</v>
      </c>
      <c r="E18" s="69">
        <v>48.6</v>
      </c>
    </row>
    <row r="19" spans="1:14" x14ac:dyDescent="0.25">
      <c r="A19" s="1">
        <v>6</v>
      </c>
      <c r="B19" s="68">
        <v>42.5</v>
      </c>
      <c r="C19" s="69">
        <v>44.03</v>
      </c>
      <c r="D19" s="70">
        <v>44.63</v>
      </c>
      <c r="E19" s="69">
        <v>63.8</v>
      </c>
    </row>
    <row r="20" spans="1:14" x14ac:dyDescent="0.25">
      <c r="A20" s="1">
        <v>7</v>
      </c>
      <c r="B20" s="68">
        <v>42.55</v>
      </c>
      <c r="C20" s="69">
        <v>43.29</v>
      </c>
      <c r="D20" s="70">
        <v>43.87</v>
      </c>
      <c r="E20" s="69">
        <v>47.16</v>
      </c>
    </row>
    <row r="21" spans="1:14" x14ac:dyDescent="0.25">
      <c r="A21" s="1">
        <v>8</v>
      </c>
      <c r="B21" s="68">
        <v>42.48</v>
      </c>
      <c r="C21" s="69">
        <v>43.16</v>
      </c>
      <c r="D21" s="70">
        <v>46.43</v>
      </c>
      <c r="E21" s="69">
        <v>51.44</v>
      </c>
    </row>
    <row r="22" spans="1:14" x14ac:dyDescent="0.25">
      <c r="A22" s="1">
        <v>9</v>
      </c>
      <c r="B22" s="68">
        <v>42.21</v>
      </c>
      <c r="C22" s="69">
        <v>42.58</v>
      </c>
      <c r="D22" s="70">
        <v>46.13</v>
      </c>
      <c r="E22" s="69">
        <v>45.07</v>
      </c>
    </row>
    <row r="23" spans="1:14" x14ac:dyDescent="0.25">
      <c r="A23" s="1">
        <v>10</v>
      </c>
      <c r="B23" s="68">
        <v>42.16</v>
      </c>
      <c r="C23" s="69">
        <v>48.95</v>
      </c>
      <c r="D23" s="70">
        <v>49</v>
      </c>
      <c r="E23" s="69">
        <v>60.25</v>
      </c>
    </row>
    <row r="24" spans="1:14" x14ac:dyDescent="0.25">
      <c r="A24" s="1">
        <v>11</v>
      </c>
      <c r="B24" s="68">
        <v>42.7</v>
      </c>
      <c r="C24" s="69">
        <v>44.35</v>
      </c>
      <c r="D24" s="70">
        <v>44.98</v>
      </c>
      <c r="E24" s="69">
        <v>50.28</v>
      </c>
    </row>
    <row r="25" spans="1:14" x14ac:dyDescent="0.25">
      <c r="A25" s="1">
        <v>12</v>
      </c>
      <c r="B25" s="68">
        <v>42.59</v>
      </c>
      <c r="C25" s="69">
        <v>47.17</v>
      </c>
      <c r="D25" s="70">
        <v>56.29</v>
      </c>
      <c r="E25" s="69">
        <v>55.26</v>
      </c>
    </row>
    <row r="26" spans="1:14" x14ac:dyDescent="0.25">
      <c r="A26" s="1">
        <v>13</v>
      </c>
      <c r="B26" s="68">
        <v>42.58</v>
      </c>
      <c r="C26" s="69">
        <v>43.84</v>
      </c>
      <c r="D26" s="70">
        <v>47.94</v>
      </c>
      <c r="E26" s="69">
        <v>54.1</v>
      </c>
    </row>
    <row r="27" spans="1:14" x14ac:dyDescent="0.25">
      <c r="A27" s="1">
        <v>14</v>
      </c>
      <c r="B27" s="71">
        <v>42.74</v>
      </c>
      <c r="C27" s="69">
        <v>47.78</v>
      </c>
      <c r="D27" s="70">
        <v>57.1</v>
      </c>
      <c r="E27" s="69">
        <v>50.66</v>
      </c>
    </row>
    <row r="28" spans="1:14" s="2" customFormat="1" x14ac:dyDescent="0.25">
      <c r="A28" s="1">
        <v>15</v>
      </c>
      <c r="B28" s="68">
        <v>42.8</v>
      </c>
      <c r="C28" s="69">
        <v>43.56</v>
      </c>
      <c r="D28" s="70">
        <v>48.86</v>
      </c>
      <c r="E28" s="69">
        <v>59.9</v>
      </c>
      <c r="K28" s="1"/>
      <c r="L28" s="1"/>
      <c r="M28" s="1"/>
      <c r="N28" s="1"/>
    </row>
    <row r="29" spans="1:14" s="2" customFormat="1" x14ac:dyDescent="0.25">
      <c r="A29" s="1">
        <v>16</v>
      </c>
      <c r="B29" s="68">
        <v>42.65</v>
      </c>
      <c r="C29" s="69">
        <v>45.33</v>
      </c>
      <c r="D29" s="70">
        <v>56.35</v>
      </c>
      <c r="E29" s="69">
        <v>63.01</v>
      </c>
      <c r="K29" s="1"/>
      <c r="L29" s="1"/>
      <c r="M29" s="1"/>
      <c r="N29" s="1"/>
    </row>
    <row r="30" spans="1:14" s="2" customFormat="1" x14ac:dyDescent="0.25">
      <c r="A30" s="1">
        <v>17</v>
      </c>
      <c r="B30" s="68">
        <v>42.66</v>
      </c>
      <c r="C30" s="69">
        <v>48.15</v>
      </c>
      <c r="D30" s="70">
        <v>45.85</v>
      </c>
      <c r="E30" s="69">
        <v>61.74</v>
      </c>
      <c r="K30" s="1"/>
      <c r="L30" s="1"/>
      <c r="M30" s="1"/>
      <c r="N30" s="1"/>
    </row>
    <row r="31" spans="1:14" s="2" customFormat="1" x14ac:dyDescent="0.25">
      <c r="A31" s="1">
        <v>18</v>
      </c>
      <c r="B31" s="68">
        <v>43.02</v>
      </c>
      <c r="C31" s="69">
        <v>43.92</v>
      </c>
      <c r="D31" s="70">
        <v>47.08</v>
      </c>
      <c r="E31" s="69">
        <v>52.4</v>
      </c>
      <c r="K31" s="1"/>
      <c r="L31" s="1"/>
      <c r="M31" s="1"/>
      <c r="N31" s="1"/>
    </row>
    <row r="32" spans="1:14" s="2" customFormat="1" x14ac:dyDescent="0.25">
      <c r="A32" s="1">
        <v>19</v>
      </c>
      <c r="B32" s="68">
        <v>43.19</v>
      </c>
      <c r="C32" s="69">
        <v>48.12</v>
      </c>
      <c r="D32" s="70">
        <v>51.93</v>
      </c>
      <c r="E32" s="69">
        <v>54.75</v>
      </c>
      <c r="K32" s="1"/>
      <c r="L32" s="1"/>
      <c r="M32" s="1"/>
      <c r="N32" s="1"/>
    </row>
    <row r="33" spans="1:14" s="2" customFormat="1" x14ac:dyDescent="0.25">
      <c r="A33" s="1">
        <v>20</v>
      </c>
      <c r="B33" s="68">
        <v>43.03</v>
      </c>
      <c r="C33" s="69">
        <v>44.05</v>
      </c>
      <c r="D33" s="70">
        <v>49.56</v>
      </c>
      <c r="E33" s="69">
        <v>46.92</v>
      </c>
      <c r="K33" s="1"/>
      <c r="L33" s="1"/>
      <c r="M33" s="1"/>
      <c r="N33" s="1"/>
    </row>
    <row r="34" spans="1:14" s="2" customFormat="1" x14ac:dyDescent="0.25">
      <c r="A34" s="1">
        <v>21</v>
      </c>
      <c r="B34" s="68">
        <v>42.27</v>
      </c>
      <c r="C34" s="69">
        <v>45.38</v>
      </c>
      <c r="D34" s="70">
        <v>47.32</v>
      </c>
      <c r="E34" s="69">
        <v>49.71</v>
      </c>
      <c r="K34" s="1"/>
      <c r="L34" s="1"/>
      <c r="M34" s="1"/>
      <c r="N34" s="1"/>
    </row>
    <row r="35" spans="1:14" s="2" customFormat="1" x14ac:dyDescent="0.25">
      <c r="A35" s="1">
        <v>22</v>
      </c>
      <c r="B35" s="68">
        <v>42.82</v>
      </c>
      <c r="C35" s="69">
        <v>45.65</v>
      </c>
      <c r="D35" s="70">
        <v>50.74</v>
      </c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42.82</v>
      </c>
      <c r="C36" s="69">
        <v>44.57</v>
      </c>
      <c r="D36" s="70"/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44.31</v>
      </c>
      <c r="C37" s="69">
        <v>45.13</v>
      </c>
      <c r="D37" s="70"/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43.42</v>
      </c>
      <c r="C38" s="69">
        <v>46.26</v>
      </c>
      <c r="D38" s="70"/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44.52</v>
      </c>
      <c r="C39" s="69">
        <v>45.91</v>
      </c>
      <c r="D39" s="70"/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43.23</v>
      </c>
      <c r="C40" s="69">
        <v>43.61</v>
      </c>
      <c r="D40" s="70"/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42.96</v>
      </c>
      <c r="C41" s="69">
        <v>46.91</v>
      </c>
      <c r="D41" s="70"/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42.97</v>
      </c>
      <c r="C42" s="69">
        <v>45.04</v>
      </c>
      <c r="D42" s="70"/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43.19</v>
      </c>
      <c r="C43" s="69">
        <v>53.03</v>
      </c>
      <c r="D43" s="70"/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42.38</v>
      </c>
      <c r="C44" s="69">
        <v>45.02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/>
      <c r="C45" s="69">
        <v>45.45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/>
      <c r="C46" s="69">
        <v>50.11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/>
      <c r="C47" s="69"/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/>
      <c r="C48" s="69"/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/>
      <c r="C49" s="69"/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/>
      <c r="C50" s="69"/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/>
      <c r="C51" s="69"/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/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/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/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/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/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/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/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/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/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/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/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/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/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/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/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/>
      <c r="D67" s="69"/>
      <c r="E67" s="69"/>
      <c r="K67" s="1"/>
      <c r="L67" s="1"/>
      <c r="M67" s="1"/>
      <c r="N67" s="1"/>
    </row>
    <row r="68" spans="1:14" s="2" customFormat="1" x14ac:dyDescent="0.25">
      <c r="A68" s="1"/>
      <c r="B68" s="69"/>
      <c r="C68" s="69"/>
      <c r="D68" s="69"/>
      <c r="E68" s="69"/>
      <c r="K68" s="1"/>
      <c r="L68" s="1"/>
      <c r="M68" s="1"/>
      <c r="N68" s="1"/>
    </row>
    <row r="69" spans="1:14" s="2" customFormat="1" x14ac:dyDescent="0.25">
      <c r="A69" s="1"/>
      <c r="B69" s="69"/>
      <c r="C69" s="69"/>
      <c r="D69" s="69"/>
      <c r="E69" s="69"/>
      <c r="K69" s="1"/>
      <c r="L69" s="1"/>
      <c r="M69" s="1"/>
      <c r="N69" s="1"/>
    </row>
    <row r="70" spans="1:14" s="2" customFormat="1" x14ac:dyDescent="0.25">
      <c r="A70" s="1"/>
      <c r="B70" s="69"/>
      <c r="C70" s="69"/>
      <c r="D70" s="69"/>
      <c r="E70" s="69"/>
      <c r="K70" s="1"/>
      <c r="L70" s="1"/>
      <c r="M70" s="1"/>
      <c r="N70" s="1"/>
    </row>
    <row r="71" spans="1:14" s="2" customFormat="1" x14ac:dyDescent="0.25">
      <c r="A71" s="1"/>
      <c r="B71" s="69"/>
      <c r="C71" s="69"/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abSelected="1" zoomScale="75" zoomScaleNormal="75" workbookViewId="0">
      <selection activeCell="E8" sqref="E8"/>
    </sheetView>
  </sheetViews>
  <sheetFormatPr defaultRowHeight="15" x14ac:dyDescent="0.25"/>
  <cols>
    <col min="1" max="1" width="8.7109375" style="1" customWidth="1"/>
    <col min="2" max="2" width="9.42578125" style="1" customWidth="1"/>
    <col min="3" max="5" width="9.42578125" style="2" customWidth="1"/>
    <col min="6" max="6" width="11.28515625" style="2" customWidth="1"/>
    <col min="7" max="7" width="12.85546875" style="2" hidden="1" customWidth="1"/>
    <col min="8" max="8" width="13.5703125" style="2" customWidth="1"/>
    <col min="9" max="9" width="13" style="2" customWidth="1"/>
    <col min="10" max="10" width="12" style="2" customWidth="1"/>
    <col min="11" max="11" width="11.42578125" style="1" customWidth="1"/>
    <col min="12" max="12" width="22.28515625" style="1" customWidth="1"/>
    <col min="13" max="16384" width="9.140625" style="1"/>
  </cols>
  <sheetData>
    <row r="2" spans="1:14" ht="18.75" x14ac:dyDescent="0.3">
      <c r="A2" s="126" t="s">
        <v>33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4" ht="7.5" customHeight="1" x14ac:dyDescent="0.25"/>
    <row r="4" spans="1:14" ht="18.75" x14ac:dyDescent="0.3">
      <c r="A4" s="125" t="s">
        <v>35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4" ht="7.5" customHeight="1" x14ac:dyDescent="0.25"/>
    <row r="6" spans="1:14" s="2" customFormat="1" ht="20.25" customHeight="1" x14ac:dyDescent="0.25">
      <c r="A6" s="127" t="s">
        <v>17</v>
      </c>
      <c r="B6" s="128" t="s">
        <v>18</v>
      </c>
      <c r="C6" s="130" t="s">
        <v>19</v>
      </c>
      <c r="D6" s="131" t="s">
        <v>20</v>
      </c>
      <c r="E6" s="133" t="s">
        <v>21</v>
      </c>
      <c r="F6" s="134"/>
      <c r="G6" s="134"/>
      <c r="H6" s="135"/>
      <c r="I6" s="123" t="s">
        <v>22</v>
      </c>
      <c r="J6" s="123" t="s">
        <v>23</v>
      </c>
      <c r="K6" s="35"/>
      <c r="L6" s="35"/>
    </row>
    <row r="7" spans="1:14" s="2" customFormat="1" ht="27.75" customHeight="1" thickBot="1" x14ac:dyDescent="0.3">
      <c r="A7" s="127"/>
      <c r="B7" s="129"/>
      <c r="C7" s="128"/>
      <c r="D7" s="132"/>
      <c r="E7" s="36" t="s">
        <v>24</v>
      </c>
      <c r="F7" s="36" t="s">
        <v>25</v>
      </c>
      <c r="G7" s="36" t="s">
        <v>26</v>
      </c>
      <c r="H7" s="37" t="s">
        <v>1</v>
      </c>
      <c r="I7" s="124"/>
      <c r="J7" s="124"/>
      <c r="K7" s="38" t="s">
        <v>27</v>
      </c>
      <c r="L7" s="38" t="s">
        <v>28</v>
      </c>
    </row>
    <row r="8" spans="1:14" s="3" customFormat="1" ht="30" customHeight="1" thickBot="1" x14ac:dyDescent="0.3">
      <c r="A8" s="39">
        <v>1</v>
      </c>
      <c r="B8" s="76">
        <v>1</v>
      </c>
      <c r="C8" s="76">
        <v>38</v>
      </c>
      <c r="D8" s="40">
        <f>C8</f>
        <v>38</v>
      </c>
      <c r="E8" s="41">
        <f>MIN(B14:B78)</f>
        <v>41.03</v>
      </c>
      <c r="F8" s="42">
        <f>AVERAGE(B14:B78)</f>
        <v>41.398947368421062</v>
      </c>
      <c r="G8" s="43"/>
      <c r="H8" s="44">
        <f>F8-E8</f>
        <v>0.36894736842106113</v>
      </c>
      <c r="I8" s="45">
        <v>1.8726851851851852E-2</v>
      </c>
      <c r="J8" s="45">
        <f>I8</f>
        <v>1.8726851851851852E-2</v>
      </c>
      <c r="K8" s="46" t="s">
        <v>89</v>
      </c>
      <c r="L8" s="47"/>
      <c r="M8" s="48"/>
      <c r="N8" s="49"/>
    </row>
    <row r="9" spans="1:14" s="3" customFormat="1" ht="30" customHeight="1" x14ac:dyDescent="0.25">
      <c r="A9" s="39">
        <v>2</v>
      </c>
      <c r="B9" s="76">
        <v>33</v>
      </c>
      <c r="C9" s="76">
        <v>95</v>
      </c>
      <c r="D9" s="40">
        <f>C9-C8</f>
        <v>57</v>
      </c>
      <c r="E9" s="50">
        <f>MIN(C14:C78)</f>
        <v>41.12</v>
      </c>
      <c r="F9" s="51">
        <f>AVERAGE(C14:C78)</f>
        <v>41.629821428571425</v>
      </c>
      <c r="G9" s="43"/>
      <c r="H9" s="44">
        <f>F9-E9</f>
        <v>0.50982142857142776</v>
      </c>
      <c r="I9" s="45">
        <v>4.7303240740740743E-2</v>
      </c>
      <c r="J9" s="45">
        <f>I9-I8</f>
        <v>2.8576388888888891E-2</v>
      </c>
      <c r="K9" s="46" t="s">
        <v>90</v>
      </c>
      <c r="L9" s="47"/>
      <c r="M9" s="48"/>
      <c r="N9" s="49"/>
    </row>
    <row r="10" spans="1:14" s="3" customFormat="1" ht="30" customHeight="1" thickBot="1" x14ac:dyDescent="0.3">
      <c r="A10" s="53" t="s">
        <v>29</v>
      </c>
      <c r="B10" s="76">
        <v>13</v>
      </c>
      <c r="C10" s="76">
        <v>106</v>
      </c>
      <c r="D10" s="76">
        <f>C10-C9</f>
        <v>11</v>
      </c>
      <c r="E10" s="77">
        <f>MIN(D14:D78)</f>
        <v>41.24</v>
      </c>
      <c r="F10" s="54">
        <f>AVERAGE(D14:D78)</f>
        <v>41.720999999999997</v>
      </c>
      <c r="G10" s="55"/>
      <c r="H10" s="56">
        <f>F10-E10</f>
        <v>0.48099999999999454</v>
      </c>
      <c r="I10" s="45">
        <v>6.2754629629629632E-2</v>
      </c>
      <c r="J10" s="57">
        <f>I10-I9</f>
        <v>1.545138888888889E-2</v>
      </c>
      <c r="K10" s="46"/>
      <c r="L10" s="106" t="s">
        <v>91</v>
      </c>
      <c r="M10" s="150" t="s">
        <v>92</v>
      </c>
    </row>
    <row r="11" spans="1:14" s="3" customFormat="1" ht="30" customHeight="1" x14ac:dyDescent="0.25">
      <c r="A11" s="58"/>
      <c r="B11" s="75"/>
      <c r="C11" s="75"/>
      <c r="D11" s="75"/>
      <c r="E11" s="60"/>
      <c r="F11" s="61">
        <f>AVERAGE(B14:D64)</f>
        <v>41.548282828282822</v>
      </c>
      <c r="G11" s="61"/>
      <c r="H11" s="62">
        <f>AVERAGE(H8:H10)</f>
        <v>0.45325626566416116</v>
      </c>
      <c r="I11" s="59"/>
      <c r="J11" s="59"/>
      <c r="K11" s="63"/>
      <c r="L11" s="63"/>
    </row>
    <row r="13" spans="1:14" ht="15.75" thickBot="1" x14ac:dyDescent="0.3">
      <c r="B13" s="2">
        <f>B8</f>
        <v>1</v>
      </c>
      <c r="C13" s="2">
        <f>B9</f>
        <v>33</v>
      </c>
      <c r="D13" s="2">
        <f>B10</f>
        <v>13</v>
      </c>
      <c r="E13" s="64"/>
    </row>
    <row r="14" spans="1:14" x14ac:dyDescent="0.25">
      <c r="A14" s="1">
        <v>1</v>
      </c>
      <c r="B14" s="65">
        <v>42.34</v>
      </c>
      <c r="C14" s="66">
        <v>42.09</v>
      </c>
      <c r="D14" s="67">
        <v>42.71</v>
      </c>
      <c r="E14" s="69"/>
      <c r="K14" s="2"/>
      <c r="L14" s="2"/>
    </row>
    <row r="15" spans="1:14" x14ac:dyDescent="0.25">
      <c r="A15" s="1">
        <v>2</v>
      </c>
      <c r="B15" s="68">
        <v>41.71</v>
      </c>
      <c r="C15" s="69">
        <v>41.55</v>
      </c>
      <c r="D15" s="70">
        <v>41.52</v>
      </c>
      <c r="E15" s="69"/>
      <c r="K15" s="3"/>
      <c r="L15" s="3"/>
    </row>
    <row r="16" spans="1:14" x14ac:dyDescent="0.25">
      <c r="A16" s="1">
        <v>3</v>
      </c>
      <c r="B16" s="68">
        <v>41.94</v>
      </c>
      <c r="C16" s="69">
        <v>41.41</v>
      </c>
      <c r="D16" s="70">
        <v>41.67</v>
      </c>
      <c r="E16" s="69"/>
      <c r="K16" s="3"/>
      <c r="L16" s="3"/>
    </row>
    <row r="17" spans="1:14" x14ac:dyDescent="0.25">
      <c r="A17" s="1">
        <v>4</v>
      </c>
      <c r="B17" s="68">
        <v>41.71</v>
      </c>
      <c r="C17" s="69">
        <v>41.36</v>
      </c>
      <c r="D17" s="70">
        <v>41.6</v>
      </c>
      <c r="E17" s="69"/>
      <c r="K17" s="3"/>
      <c r="L17" s="3"/>
    </row>
    <row r="18" spans="1:14" x14ac:dyDescent="0.25">
      <c r="A18" s="1">
        <v>5</v>
      </c>
      <c r="B18" s="68">
        <v>41.9</v>
      </c>
      <c r="C18" s="69">
        <v>41.12</v>
      </c>
      <c r="D18" s="70">
        <v>41.52</v>
      </c>
      <c r="E18" s="69"/>
    </row>
    <row r="19" spans="1:14" x14ac:dyDescent="0.25">
      <c r="A19" s="1">
        <v>6</v>
      </c>
      <c r="B19" s="68">
        <v>41.5</v>
      </c>
      <c r="C19" s="69">
        <v>41.32</v>
      </c>
      <c r="D19" s="70">
        <v>41.45</v>
      </c>
      <c r="E19" s="69"/>
    </row>
    <row r="20" spans="1:14" x14ac:dyDescent="0.25">
      <c r="A20" s="1">
        <v>7</v>
      </c>
      <c r="B20" s="68">
        <v>41.52</v>
      </c>
      <c r="C20" s="69">
        <v>41.88</v>
      </c>
      <c r="D20" s="70">
        <v>41.24</v>
      </c>
      <c r="E20" s="69"/>
    </row>
    <row r="21" spans="1:14" x14ac:dyDescent="0.25">
      <c r="A21" s="1">
        <v>8</v>
      </c>
      <c r="B21" s="68">
        <v>41.34</v>
      </c>
      <c r="C21" s="69">
        <v>41.36</v>
      </c>
      <c r="D21" s="70">
        <v>42.27</v>
      </c>
      <c r="E21" s="69"/>
    </row>
    <row r="22" spans="1:14" x14ac:dyDescent="0.25">
      <c r="A22" s="1">
        <v>9</v>
      </c>
      <c r="B22" s="68">
        <v>41.43</v>
      </c>
      <c r="C22" s="69">
        <v>41.16</v>
      </c>
      <c r="D22" s="70">
        <v>41.71</v>
      </c>
      <c r="E22" s="69"/>
    </row>
    <row r="23" spans="1:14" x14ac:dyDescent="0.25">
      <c r="A23" s="1">
        <v>10</v>
      </c>
      <c r="B23" s="68">
        <v>41.29</v>
      </c>
      <c r="C23" s="69">
        <v>41.29</v>
      </c>
      <c r="D23" s="70">
        <v>41.52</v>
      </c>
      <c r="E23" s="69"/>
    </row>
    <row r="24" spans="1:14" x14ac:dyDescent="0.25">
      <c r="A24" s="1">
        <v>11</v>
      </c>
      <c r="B24" s="68">
        <v>41.19</v>
      </c>
      <c r="C24" s="69">
        <v>41.69</v>
      </c>
      <c r="D24" s="70"/>
      <c r="E24" s="69"/>
    </row>
    <row r="25" spans="1:14" x14ac:dyDescent="0.25">
      <c r="A25" s="1">
        <v>12</v>
      </c>
      <c r="B25" s="68">
        <v>41.06</v>
      </c>
      <c r="C25" s="69">
        <v>41.32</v>
      </c>
      <c r="D25" s="70"/>
      <c r="E25" s="69"/>
    </row>
    <row r="26" spans="1:14" x14ac:dyDescent="0.25">
      <c r="A26" s="1">
        <v>13</v>
      </c>
      <c r="B26" s="68">
        <v>41.03</v>
      </c>
      <c r="C26" s="69">
        <v>43</v>
      </c>
      <c r="D26" s="70"/>
      <c r="E26" s="69"/>
    </row>
    <row r="27" spans="1:14" x14ac:dyDescent="0.25">
      <c r="A27" s="1">
        <v>14</v>
      </c>
      <c r="B27" s="71">
        <v>41.29</v>
      </c>
      <c r="C27" s="69">
        <v>41.38</v>
      </c>
      <c r="D27" s="70"/>
      <c r="E27" s="69"/>
    </row>
    <row r="28" spans="1:14" s="2" customFormat="1" x14ac:dyDescent="0.25">
      <c r="A28" s="1">
        <v>15</v>
      </c>
      <c r="B28" s="68">
        <v>41.03</v>
      </c>
      <c r="C28" s="69">
        <v>41.43</v>
      </c>
      <c r="D28" s="70"/>
      <c r="E28" s="69"/>
      <c r="K28" s="1"/>
      <c r="L28" s="1"/>
      <c r="M28" s="1"/>
      <c r="N28" s="1"/>
    </row>
    <row r="29" spans="1:14" s="2" customFormat="1" x14ac:dyDescent="0.25">
      <c r="A29" s="1">
        <v>16</v>
      </c>
      <c r="B29" s="68">
        <v>41.31</v>
      </c>
      <c r="C29" s="69">
        <v>41.43</v>
      </c>
      <c r="D29" s="70"/>
      <c r="E29" s="69"/>
      <c r="K29" s="1"/>
      <c r="L29" s="1"/>
      <c r="M29" s="1"/>
      <c r="N29" s="1"/>
    </row>
    <row r="30" spans="1:14" s="2" customFormat="1" x14ac:dyDescent="0.25">
      <c r="A30" s="1">
        <v>17</v>
      </c>
      <c r="B30" s="68">
        <v>41.14</v>
      </c>
      <c r="C30" s="69">
        <v>41.62</v>
      </c>
      <c r="D30" s="70"/>
      <c r="E30" s="69"/>
      <c r="K30" s="1"/>
      <c r="L30" s="1"/>
      <c r="M30" s="1"/>
      <c r="N30" s="1"/>
    </row>
    <row r="31" spans="1:14" s="2" customFormat="1" x14ac:dyDescent="0.25">
      <c r="A31" s="1">
        <v>18</v>
      </c>
      <c r="B31" s="68">
        <v>41.12</v>
      </c>
      <c r="C31" s="69">
        <v>41.49</v>
      </c>
      <c r="D31" s="70"/>
      <c r="E31" s="69"/>
      <c r="K31" s="1"/>
      <c r="L31" s="1"/>
      <c r="M31" s="1"/>
      <c r="N31" s="1"/>
    </row>
    <row r="32" spans="1:14" s="2" customFormat="1" x14ac:dyDescent="0.25">
      <c r="A32" s="1">
        <v>19</v>
      </c>
      <c r="B32" s="68">
        <v>41.25</v>
      </c>
      <c r="C32" s="69">
        <v>41.87</v>
      </c>
      <c r="D32" s="70"/>
      <c r="E32" s="69"/>
      <c r="K32" s="1"/>
      <c r="L32" s="1"/>
      <c r="M32" s="1"/>
      <c r="N32" s="1"/>
    </row>
    <row r="33" spans="1:14" s="2" customFormat="1" x14ac:dyDescent="0.25">
      <c r="A33" s="1">
        <v>20</v>
      </c>
      <c r="B33" s="68">
        <v>41.22</v>
      </c>
      <c r="C33" s="69">
        <v>41.18</v>
      </c>
      <c r="D33" s="70"/>
      <c r="E33" s="69"/>
      <c r="K33" s="1"/>
      <c r="L33" s="1"/>
      <c r="M33" s="1"/>
      <c r="N33" s="1"/>
    </row>
    <row r="34" spans="1:14" s="2" customFormat="1" x14ac:dyDescent="0.25">
      <c r="A34" s="1">
        <v>21</v>
      </c>
      <c r="B34" s="68">
        <v>41.07</v>
      </c>
      <c r="C34" s="69">
        <v>41.38</v>
      </c>
      <c r="D34" s="70"/>
      <c r="E34" s="69"/>
      <c r="K34" s="1"/>
      <c r="L34" s="1"/>
      <c r="M34" s="1"/>
      <c r="N34" s="1"/>
    </row>
    <row r="35" spans="1:14" s="2" customFormat="1" x14ac:dyDescent="0.25">
      <c r="A35" s="1">
        <v>22</v>
      </c>
      <c r="B35" s="68">
        <v>41.54</v>
      </c>
      <c r="C35" s="69">
        <v>41.98</v>
      </c>
      <c r="D35" s="70"/>
      <c r="E35" s="69"/>
      <c r="K35" s="1"/>
      <c r="L35" s="1"/>
      <c r="M35" s="1"/>
      <c r="N35" s="1"/>
    </row>
    <row r="36" spans="1:14" s="2" customFormat="1" x14ac:dyDescent="0.25">
      <c r="A36" s="1">
        <v>23</v>
      </c>
      <c r="B36" s="68">
        <v>41.35</v>
      </c>
      <c r="C36" s="69">
        <v>41.44</v>
      </c>
      <c r="D36" s="70"/>
      <c r="E36" s="69"/>
      <c r="K36" s="1"/>
      <c r="L36" s="1"/>
      <c r="M36" s="1"/>
      <c r="N36" s="1"/>
    </row>
    <row r="37" spans="1:14" s="2" customFormat="1" x14ac:dyDescent="0.25">
      <c r="A37" s="1">
        <v>24</v>
      </c>
      <c r="B37" s="68">
        <v>41.26</v>
      </c>
      <c r="C37" s="69">
        <v>41.42</v>
      </c>
      <c r="D37" s="70"/>
      <c r="E37" s="69"/>
      <c r="K37" s="1"/>
      <c r="L37" s="1"/>
      <c r="M37" s="1"/>
      <c r="N37" s="1"/>
    </row>
    <row r="38" spans="1:14" s="2" customFormat="1" x14ac:dyDescent="0.25">
      <c r="A38" s="1">
        <v>25</v>
      </c>
      <c r="B38" s="68">
        <v>41.2</v>
      </c>
      <c r="C38" s="69">
        <v>41.44</v>
      </c>
      <c r="D38" s="70"/>
      <c r="E38" s="69"/>
      <c r="K38" s="1"/>
      <c r="L38" s="1"/>
      <c r="M38" s="1"/>
      <c r="N38" s="1"/>
    </row>
    <row r="39" spans="1:14" s="2" customFormat="1" x14ac:dyDescent="0.25">
      <c r="A39" s="1">
        <v>26</v>
      </c>
      <c r="B39" s="68">
        <v>41.3</v>
      </c>
      <c r="C39" s="69">
        <v>41.63</v>
      </c>
      <c r="D39" s="70"/>
      <c r="E39" s="69"/>
      <c r="K39" s="1"/>
      <c r="L39" s="1"/>
      <c r="M39" s="1"/>
      <c r="N39" s="1"/>
    </row>
    <row r="40" spans="1:14" s="2" customFormat="1" x14ac:dyDescent="0.25">
      <c r="A40" s="1">
        <v>27</v>
      </c>
      <c r="B40" s="68">
        <v>42.03</v>
      </c>
      <c r="C40" s="69">
        <v>41.39</v>
      </c>
      <c r="D40" s="70"/>
      <c r="E40" s="69"/>
      <c r="K40" s="1"/>
      <c r="L40" s="1"/>
      <c r="M40" s="1"/>
      <c r="N40" s="1"/>
    </row>
    <row r="41" spans="1:14" s="2" customFormat="1" x14ac:dyDescent="0.25">
      <c r="A41" s="1">
        <v>28</v>
      </c>
      <c r="B41" s="68">
        <v>41.87</v>
      </c>
      <c r="C41" s="69">
        <v>41.44</v>
      </c>
      <c r="D41" s="70"/>
      <c r="E41" s="69"/>
      <c r="K41" s="1"/>
      <c r="L41" s="1"/>
      <c r="M41" s="1"/>
      <c r="N41" s="1"/>
    </row>
    <row r="42" spans="1:14" s="2" customFormat="1" x14ac:dyDescent="0.25">
      <c r="A42" s="1">
        <v>29</v>
      </c>
      <c r="B42" s="68">
        <v>41.4</v>
      </c>
      <c r="C42" s="69">
        <v>41.72</v>
      </c>
      <c r="D42" s="70"/>
      <c r="E42" s="69"/>
      <c r="K42" s="1"/>
      <c r="L42" s="1"/>
      <c r="M42" s="1"/>
      <c r="N42" s="1"/>
    </row>
    <row r="43" spans="1:14" s="2" customFormat="1" x14ac:dyDescent="0.25">
      <c r="A43" s="1">
        <v>30</v>
      </c>
      <c r="B43" s="68">
        <v>41.25</v>
      </c>
      <c r="C43" s="69">
        <v>41.99</v>
      </c>
      <c r="D43" s="70"/>
      <c r="E43" s="69"/>
      <c r="K43" s="1"/>
      <c r="L43" s="1"/>
      <c r="M43" s="1"/>
      <c r="N43" s="1"/>
    </row>
    <row r="44" spans="1:14" s="2" customFormat="1" x14ac:dyDescent="0.25">
      <c r="A44" s="1">
        <v>31</v>
      </c>
      <c r="B44" s="68">
        <v>41.21</v>
      </c>
      <c r="C44" s="69">
        <v>41.48</v>
      </c>
      <c r="D44" s="70"/>
      <c r="E44" s="69"/>
      <c r="K44" s="1"/>
      <c r="L44" s="1"/>
      <c r="M44" s="1"/>
      <c r="N44" s="1"/>
    </row>
    <row r="45" spans="1:14" s="2" customFormat="1" x14ac:dyDescent="0.25">
      <c r="A45" s="1">
        <v>32</v>
      </c>
      <c r="B45" s="68">
        <v>41.68</v>
      </c>
      <c r="C45" s="69">
        <v>41.38</v>
      </c>
      <c r="D45" s="70"/>
      <c r="E45" s="69"/>
      <c r="K45" s="1"/>
      <c r="L45" s="1"/>
      <c r="M45" s="1"/>
      <c r="N45" s="1"/>
    </row>
    <row r="46" spans="1:14" s="2" customFormat="1" x14ac:dyDescent="0.25">
      <c r="A46" s="1">
        <v>33</v>
      </c>
      <c r="B46" s="68">
        <v>41.41</v>
      </c>
      <c r="C46" s="69">
        <v>42.27</v>
      </c>
      <c r="D46" s="70"/>
      <c r="E46" s="69"/>
      <c r="K46" s="1"/>
      <c r="L46" s="1"/>
      <c r="M46" s="1"/>
      <c r="N46" s="1"/>
    </row>
    <row r="47" spans="1:14" s="2" customFormat="1" x14ac:dyDescent="0.25">
      <c r="A47" s="1">
        <v>34</v>
      </c>
      <c r="B47" s="68">
        <v>41.38</v>
      </c>
      <c r="C47" s="69">
        <v>42.61</v>
      </c>
      <c r="D47" s="70"/>
      <c r="E47" s="69"/>
      <c r="K47" s="1"/>
      <c r="L47" s="1"/>
      <c r="M47" s="1"/>
      <c r="N47" s="1"/>
    </row>
    <row r="48" spans="1:14" s="2" customFormat="1" x14ac:dyDescent="0.25">
      <c r="A48" s="1">
        <v>35</v>
      </c>
      <c r="B48" s="68">
        <v>41.27</v>
      </c>
      <c r="C48" s="69">
        <v>41.24</v>
      </c>
      <c r="D48" s="70"/>
      <c r="E48" s="69"/>
      <c r="K48" s="1"/>
      <c r="L48" s="1"/>
      <c r="M48" s="1"/>
      <c r="N48" s="1"/>
    </row>
    <row r="49" spans="1:14" s="2" customFormat="1" x14ac:dyDescent="0.25">
      <c r="A49" s="1">
        <v>36</v>
      </c>
      <c r="B49" s="68">
        <v>41.28</v>
      </c>
      <c r="C49" s="69">
        <v>41.13</v>
      </c>
      <c r="D49" s="70"/>
      <c r="E49" s="69"/>
      <c r="K49" s="1"/>
      <c r="L49" s="1"/>
      <c r="M49" s="1"/>
      <c r="N49" s="1"/>
    </row>
    <row r="50" spans="1:14" s="2" customFormat="1" x14ac:dyDescent="0.25">
      <c r="A50" s="1">
        <v>37</v>
      </c>
      <c r="B50" s="68">
        <v>41.17</v>
      </c>
      <c r="C50" s="69">
        <v>41.75</v>
      </c>
      <c r="D50" s="70"/>
      <c r="E50" s="69"/>
      <c r="K50" s="1"/>
      <c r="L50" s="1"/>
      <c r="M50" s="1"/>
      <c r="N50" s="1"/>
    </row>
    <row r="51" spans="1:14" s="2" customFormat="1" x14ac:dyDescent="0.25">
      <c r="A51" s="1">
        <v>38</v>
      </c>
      <c r="B51" s="68">
        <v>41.17</v>
      </c>
      <c r="C51" s="69">
        <v>42.02</v>
      </c>
      <c r="D51" s="70"/>
      <c r="E51" s="69"/>
      <c r="K51" s="1"/>
      <c r="L51" s="1"/>
      <c r="M51" s="1"/>
      <c r="N51" s="1"/>
    </row>
    <row r="52" spans="1:14" s="2" customFormat="1" x14ac:dyDescent="0.25">
      <c r="A52" s="1">
        <v>39</v>
      </c>
      <c r="B52" s="68"/>
      <c r="C52" s="69">
        <v>41.45</v>
      </c>
      <c r="D52" s="70"/>
      <c r="E52" s="69"/>
      <c r="K52" s="1"/>
      <c r="L52" s="1"/>
      <c r="M52" s="1"/>
      <c r="N52" s="1"/>
    </row>
    <row r="53" spans="1:14" s="2" customFormat="1" x14ac:dyDescent="0.25">
      <c r="A53" s="1">
        <v>40</v>
      </c>
      <c r="B53" s="68"/>
      <c r="C53" s="69">
        <v>41.56</v>
      </c>
      <c r="D53" s="70"/>
      <c r="E53" s="69"/>
      <c r="K53" s="1"/>
      <c r="L53" s="1"/>
      <c r="M53" s="1"/>
      <c r="N53" s="1"/>
    </row>
    <row r="54" spans="1:14" s="2" customFormat="1" x14ac:dyDescent="0.25">
      <c r="A54" s="1">
        <v>41</v>
      </c>
      <c r="B54" s="68"/>
      <c r="C54" s="69">
        <v>41.45</v>
      </c>
      <c r="D54" s="70"/>
      <c r="E54" s="69"/>
      <c r="K54" s="1"/>
      <c r="L54" s="1"/>
      <c r="M54" s="1"/>
      <c r="N54" s="1"/>
    </row>
    <row r="55" spans="1:14" s="2" customFormat="1" x14ac:dyDescent="0.25">
      <c r="A55" s="1">
        <v>42</v>
      </c>
      <c r="B55" s="68"/>
      <c r="C55" s="69">
        <v>41.61</v>
      </c>
      <c r="D55" s="70"/>
      <c r="E55" s="69"/>
      <c r="K55" s="1"/>
      <c r="L55" s="1"/>
      <c r="M55" s="1"/>
      <c r="N55" s="1"/>
    </row>
    <row r="56" spans="1:14" s="2" customFormat="1" x14ac:dyDescent="0.25">
      <c r="A56" s="1">
        <v>43</v>
      </c>
      <c r="B56" s="68"/>
      <c r="C56" s="69">
        <v>42.02</v>
      </c>
      <c r="D56" s="70"/>
      <c r="E56" s="69"/>
      <c r="K56" s="1"/>
      <c r="L56" s="1"/>
      <c r="M56" s="1"/>
      <c r="N56" s="1"/>
    </row>
    <row r="57" spans="1:14" s="2" customFormat="1" x14ac:dyDescent="0.25">
      <c r="A57" s="1">
        <v>44</v>
      </c>
      <c r="B57" s="68"/>
      <c r="C57" s="69">
        <v>41.47</v>
      </c>
      <c r="D57" s="70"/>
      <c r="E57" s="69"/>
      <c r="K57" s="1"/>
      <c r="L57" s="1"/>
      <c r="M57" s="1"/>
      <c r="N57" s="1"/>
    </row>
    <row r="58" spans="1:14" s="2" customFormat="1" x14ac:dyDescent="0.25">
      <c r="A58" s="1">
        <v>45</v>
      </c>
      <c r="B58" s="68"/>
      <c r="C58" s="69">
        <v>41.43</v>
      </c>
      <c r="D58" s="70"/>
      <c r="E58" s="69"/>
      <c r="K58" s="1"/>
      <c r="L58" s="1"/>
      <c r="M58" s="1"/>
      <c r="N58" s="1"/>
    </row>
    <row r="59" spans="1:14" s="2" customFormat="1" x14ac:dyDescent="0.25">
      <c r="A59" s="1">
        <v>46</v>
      </c>
      <c r="B59" s="68"/>
      <c r="C59" s="69">
        <v>41.62</v>
      </c>
      <c r="D59" s="70"/>
      <c r="E59" s="69"/>
      <c r="K59" s="1"/>
      <c r="L59" s="1"/>
      <c r="M59" s="1"/>
      <c r="N59" s="1"/>
    </row>
    <row r="60" spans="1:14" s="2" customFormat="1" x14ac:dyDescent="0.25">
      <c r="A60" s="1">
        <v>47</v>
      </c>
      <c r="B60" s="68"/>
      <c r="C60" s="69">
        <v>42.48</v>
      </c>
      <c r="D60" s="70"/>
      <c r="E60" s="69"/>
      <c r="K60" s="1"/>
      <c r="L60" s="1"/>
      <c r="M60" s="1"/>
      <c r="N60" s="1"/>
    </row>
    <row r="61" spans="1:14" s="2" customFormat="1" x14ac:dyDescent="0.25">
      <c r="A61" s="1">
        <v>48</v>
      </c>
      <c r="B61" s="68"/>
      <c r="C61" s="69">
        <v>41.53</v>
      </c>
      <c r="D61" s="70"/>
      <c r="E61" s="69"/>
      <c r="K61" s="1"/>
      <c r="L61" s="1"/>
      <c r="M61" s="1"/>
      <c r="N61" s="1"/>
    </row>
    <row r="62" spans="1:14" s="2" customFormat="1" x14ac:dyDescent="0.25">
      <c r="A62" s="1">
        <v>49</v>
      </c>
      <c r="B62" s="68"/>
      <c r="C62" s="69">
        <v>42.39</v>
      </c>
      <c r="D62" s="70"/>
      <c r="E62" s="69"/>
      <c r="K62" s="1"/>
      <c r="L62" s="1"/>
      <c r="M62" s="1"/>
      <c r="N62" s="1"/>
    </row>
    <row r="63" spans="1:14" s="2" customFormat="1" x14ac:dyDescent="0.25">
      <c r="A63" s="1">
        <v>50</v>
      </c>
      <c r="B63" s="68"/>
      <c r="C63" s="69">
        <v>41.63</v>
      </c>
      <c r="D63" s="70"/>
      <c r="E63" s="69"/>
      <c r="K63" s="1"/>
      <c r="L63" s="1"/>
      <c r="M63" s="1"/>
      <c r="N63" s="1"/>
    </row>
    <row r="64" spans="1:14" s="2" customFormat="1" ht="15.75" thickBot="1" x14ac:dyDescent="0.3">
      <c r="A64" s="1">
        <v>51</v>
      </c>
      <c r="B64" s="72"/>
      <c r="C64" s="73">
        <v>41.61</v>
      </c>
      <c r="D64" s="74"/>
      <c r="E64" s="69"/>
      <c r="K64" s="1"/>
      <c r="L64" s="1"/>
      <c r="M64" s="1"/>
      <c r="N64" s="1"/>
    </row>
    <row r="65" spans="1:14" s="2" customFormat="1" x14ac:dyDescent="0.25">
      <c r="A65" s="1">
        <v>52</v>
      </c>
      <c r="B65" s="69"/>
      <c r="C65" s="69">
        <v>41.66</v>
      </c>
      <c r="D65" s="69"/>
      <c r="E65" s="69"/>
      <c r="K65" s="1"/>
      <c r="L65" s="1"/>
      <c r="M65" s="1"/>
      <c r="N65" s="1"/>
    </row>
    <row r="66" spans="1:14" s="2" customFormat="1" x14ac:dyDescent="0.25">
      <c r="A66" s="1">
        <v>53</v>
      </c>
      <c r="B66" s="69"/>
      <c r="C66" s="69">
        <v>41.56</v>
      </c>
      <c r="D66" s="69"/>
      <c r="E66" s="69"/>
      <c r="K66" s="1"/>
      <c r="L66" s="1"/>
      <c r="M66" s="1"/>
      <c r="N66" s="1"/>
    </row>
    <row r="67" spans="1:14" s="2" customFormat="1" x14ac:dyDescent="0.25">
      <c r="A67" s="1">
        <v>54</v>
      </c>
      <c r="B67" s="69"/>
      <c r="C67" s="69">
        <v>41.94</v>
      </c>
      <c r="D67" s="69"/>
      <c r="E67" s="69"/>
      <c r="K67" s="1"/>
      <c r="L67" s="1"/>
      <c r="M67" s="1"/>
      <c r="N67" s="1"/>
    </row>
    <row r="68" spans="1:14" s="2" customFormat="1" x14ac:dyDescent="0.25">
      <c r="A68" s="1"/>
      <c r="B68" s="69"/>
      <c r="C68" s="69">
        <v>41.46</v>
      </c>
      <c r="D68" s="69"/>
      <c r="E68" s="69"/>
      <c r="K68" s="1"/>
      <c r="L68" s="1"/>
      <c r="M68" s="1"/>
      <c r="N68" s="1"/>
    </row>
    <row r="69" spans="1:14" s="2" customFormat="1" x14ac:dyDescent="0.25">
      <c r="A69" s="1"/>
      <c r="B69" s="69"/>
      <c r="C69" s="69">
        <v>41.74</v>
      </c>
      <c r="D69" s="69"/>
      <c r="E69" s="69"/>
      <c r="K69" s="1"/>
      <c r="L69" s="1"/>
      <c r="M69" s="1"/>
      <c r="N69" s="1"/>
    </row>
    <row r="70" spans="1:14" s="2" customFormat="1" x14ac:dyDescent="0.25">
      <c r="A70" s="1"/>
      <c r="B70" s="69"/>
      <c r="C70" s="69"/>
      <c r="D70" s="69"/>
      <c r="E70" s="69"/>
      <c r="K70" s="1"/>
      <c r="L70" s="1"/>
      <c r="M70" s="1"/>
      <c r="N70" s="1"/>
    </row>
    <row r="71" spans="1:14" s="2" customFormat="1" x14ac:dyDescent="0.25">
      <c r="A71" s="1"/>
      <c r="B71" s="69"/>
      <c r="C71" s="69"/>
      <c r="D71" s="69"/>
      <c r="E71" s="69"/>
      <c r="K71" s="1"/>
      <c r="L71" s="1"/>
      <c r="M71" s="1"/>
      <c r="N71" s="1"/>
    </row>
    <row r="72" spans="1:14" s="2" customFormat="1" x14ac:dyDescent="0.25">
      <c r="A72" s="1"/>
      <c r="B72" s="69"/>
      <c r="C72" s="69"/>
      <c r="D72" s="69"/>
      <c r="E72" s="69"/>
      <c r="K72" s="1"/>
      <c r="L72" s="1"/>
      <c r="M72" s="1"/>
      <c r="N72" s="1"/>
    </row>
    <row r="73" spans="1:14" s="2" customFormat="1" x14ac:dyDescent="0.25">
      <c r="A73" s="1"/>
      <c r="B73" s="69"/>
      <c r="C73" s="69"/>
      <c r="D73" s="69"/>
      <c r="E73" s="69"/>
      <c r="K73" s="1"/>
      <c r="L73" s="1"/>
      <c r="M73" s="1"/>
      <c r="N73" s="1"/>
    </row>
    <row r="74" spans="1:14" s="2" customFormat="1" x14ac:dyDescent="0.25">
      <c r="A74" s="1"/>
      <c r="B74" s="69"/>
      <c r="C74" s="69"/>
      <c r="D74" s="69"/>
      <c r="E74" s="69"/>
      <c r="K74" s="1"/>
      <c r="L74" s="1"/>
      <c r="M74" s="1"/>
      <c r="N74" s="1"/>
    </row>
    <row r="75" spans="1:14" s="2" customFormat="1" x14ac:dyDescent="0.25">
      <c r="A75" s="1"/>
      <c r="B75" s="69"/>
      <c r="C75" s="69"/>
      <c r="D75" s="69"/>
      <c r="E75" s="69"/>
      <c r="K75" s="1"/>
      <c r="L75" s="1"/>
      <c r="M75" s="1"/>
      <c r="N75" s="1"/>
    </row>
    <row r="76" spans="1:14" s="2" customFormat="1" x14ac:dyDescent="0.25">
      <c r="A76" s="1"/>
      <c r="B76" s="69"/>
      <c r="C76" s="69"/>
      <c r="D76" s="69"/>
      <c r="E76" s="69"/>
      <c r="K76" s="1"/>
      <c r="L76" s="1"/>
      <c r="M76" s="1"/>
      <c r="N76" s="1"/>
    </row>
    <row r="77" spans="1:14" s="2" customFormat="1" x14ac:dyDescent="0.25">
      <c r="A77" s="1"/>
      <c r="B77" s="69"/>
      <c r="C77" s="69"/>
      <c r="D77" s="69"/>
      <c r="E77" s="69"/>
      <c r="K77" s="1"/>
      <c r="L77" s="1"/>
      <c r="M77" s="1"/>
      <c r="N77" s="1"/>
    </row>
    <row r="78" spans="1:14" s="2" customFormat="1" x14ac:dyDescent="0.25">
      <c r="A78" s="1"/>
      <c r="B78" s="69"/>
      <c r="C78" s="69"/>
      <c r="D78" s="69"/>
      <c r="E78" s="69"/>
      <c r="K78" s="1"/>
      <c r="L78" s="1"/>
      <c r="M78" s="1"/>
      <c r="N78" s="1"/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Пикулин Паша</vt:lpstr>
      <vt:lpstr>Паненко Женя</vt:lpstr>
      <vt:lpstr>Петушков Андрей</vt:lpstr>
      <vt:lpstr>Толоченко Саша</vt:lpstr>
      <vt:lpstr>Звягин Григорий</vt:lpstr>
      <vt:lpstr>Юрченко Вова</vt:lpstr>
      <vt:lpstr>Фортуна Таня</vt:lpstr>
      <vt:lpstr>Загорулько Иван</vt:lpstr>
      <vt:lpstr>Литвиненко Олег</vt:lpstr>
      <vt:lpstr>Новицкий Саша</vt:lpstr>
      <vt:lpstr>Новиков Герман</vt:lpstr>
      <vt:lpstr>Стоцкий Андрей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lastPrinted>2018-05-01T07:31:10Z</cp:lastPrinted>
  <dcterms:created xsi:type="dcterms:W3CDTF">2017-04-22T13:57:20Z</dcterms:created>
  <dcterms:modified xsi:type="dcterms:W3CDTF">2018-05-01T16:44:58Z</dcterms:modified>
</cp:coreProperties>
</file>