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485" tabRatio="753" activeTab="11"/>
  </bookViews>
  <sheets>
    <sheet name="Общие результаты" sheetId="4" r:id="rId1"/>
    <sheet name="Пикулин" sheetId="5" r:id="rId2"/>
    <sheet name="Наум" sheetId="16" r:id="rId3"/>
    <sheet name="Шутка" sheetId="25" r:id="rId4"/>
    <sheet name="Манило" sheetId="22" r:id="rId5"/>
    <sheet name="Терещенко" sheetId="24" r:id="rId6"/>
    <sheet name="Стоцкий" sheetId="23" r:id="rId7"/>
    <sheet name="Фортуна" sheetId="17" r:id="rId8"/>
    <sheet name="Лихошерст" sheetId="19" r:id="rId9"/>
    <sheet name="Линнык" sheetId="21" r:id="rId10"/>
    <sheet name="Загорулько " sheetId="18" r:id="rId11"/>
    <sheet name="Фалько" sheetId="20" r:id="rId12"/>
  </sheets>
  <calcPr calcId="145621"/>
</workbook>
</file>

<file path=xl/calcChain.xml><?xml version="1.0" encoding="utf-8"?>
<calcChain xmlns="http://schemas.openxmlformats.org/spreadsheetml/2006/main">
  <c r="J10" i="20" l="1"/>
  <c r="J9" i="20"/>
  <c r="J8" i="20"/>
  <c r="J10" i="18"/>
  <c r="J9" i="18"/>
  <c r="J8" i="18"/>
  <c r="J10" i="21"/>
  <c r="J9" i="21"/>
  <c r="J8" i="21"/>
  <c r="J10" i="19"/>
  <c r="J9" i="19"/>
  <c r="J8" i="19"/>
  <c r="J10" i="17"/>
  <c r="J9" i="17"/>
  <c r="J8" i="17"/>
  <c r="J10" i="23"/>
  <c r="J9" i="23"/>
  <c r="J8" i="23"/>
  <c r="J10" i="24"/>
  <c r="J9" i="24"/>
  <c r="J8" i="24"/>
  <c r="J10" i="22"/>
  <c r="J9" i="22"/>
  <c r="J8" i="22"/>
  <c r="J10" i="25"/>
  <c r="J9" i="25"/>
  <c r="J8" i="25"/>
  <c r="J10" i="16"/>
  <c r="J9" i="16"/>
  <c r="J8" i="16"/>
  <c r="J10" i="5"/>
  <c r="J9" i="5"/>
  <c r="J8" i="5"/>
  <c r="M8" i="4"/>
  <c r="M7" i="4"/>
  <c r="G11" i="4"/>
  <c r="I11" i="4" s="1"/>
  <c r="G16" i="4"/>
  <c r="I16" i="4" s="1"/>
  <c r="G10" i="4"/>
  <c r="I10" i="4" s="1"/>
  <c r="G8" i="4"/>
  <c r="I8" i="4" s="1"/>
  <c r="G13" i="4"/>
  <c r="I13" i="4" s="1"/>
  <c r="G14" i="4"/>
  <c r="I14" i="4" s="1"/>
  <c r="G12" i="4"/>
  <c r="I12" i="4" s="1"/>
  <c r="G7" i="4"/>
  <c r="I7" i="4" s="1"/>
  <c r="G9" i="4"/>
  <c r="I9" i="4" s="1"/>
  <c r="G15" i="4"/>
  <c r="I15" i="4" s="1"/>
  <c r="G6" i="4"/>
  <c r="I6" i="4" s="1"/>
  <c r="D13" i="25"/>
  <c r="C13" i="25"/>
  <c r="B13" i="25"/>
  <c r="F11" i="25"/>
  <c r="F10" i="25"/>
  <c r="E10" i="25"/>
  <c r="D10" i="25"/>
  <c r="F9" i="25"/>
  <c r="E9" i="25"/>
  <c r="D9" i="25"/>
  <c r="F8" i="25"/>
  <c r="E8" i="25"/>
  <c r="D8" i="25"/>
  <c r="D13" i="24"/>
  <c r="C13" i="24"/>
  <c r="B13" i="24"/>
  <c r="F11" i="24"/>
  <c r="F10" i="24"/>
  <c r="E10" i="24"/>
  <c r="D10" i="24"/>
  <c r="F9" i="24"/>
  <c r="E9" i="24"/>
  <c r="D9" i="24"/>
  <c r="F8" i="24"/>
  <c r="E8" i="24"/>
  <c r="D8" i="24"/>
  <c r="D13" i="23"/>
  <c r="C13" i="23"/>
  <c r="B13" i="23"/>
  <c r="F11" i="23"/>
  <c r="F10" i="23"/>
  <c r="E10" i="23"/>
  <c r="D10" i="23"/>
  <c r="F9" i="23"/>
  <c r="E9" i="23"/>
  <c r="D9" i="23"/>
  <c r="F8" i="23"/>
  <c r="E8" i="23"/>
  <c r="D8" i="23"/>
  <c r="D13" i="22"/>
  <c r="C13" i="22"/>
  <c r="B13" i="22"/>
  <c r="F11" i="22"/>
  <c r="F10" i="22"/>
  <c r="E10" i="22"/>
  <c r="D10" i="22"/>
  <c r="F9" i="22"/>
  <c r="H9" i="22" s="1"/>
  <c r="E9" i="22"/>
  <c r="D9" i="22"/>
  <c r="F8" i="22"/>
  <c r="E8" i="22"/>
  <c r="D8" i="22"/>
  <c r="D13" i="21"/>
  <c r="C13" i="21"/>
  <c r="B13" i="21"/>
  <c r="F11" i="21"/>
  <c r="F10" i="21"/>
  <c r="E10" i="21"/>
  <c r="D10" i="21"/>
  <c r="F9" i="21"/>
  <c r="E9" i="21"/>
  <c r="D9" i="21"/>
  <c r="F8" i="21"/>
  <c r="E8" i="21"/>
  <c r="D8" i="21"/>
  <c r="D13" i="20"/>
  <c r="C13" i="20"/>
  <c r="B13" i="20"/>
  <c r="F11" i="20"/>
  <c r="F10" i="20"/>
  <c r="E10" i="20"/>
  <c r="D10" i="20"/>
  <c r="F9" i="20"/>
  <c r="E9" i="20"/>
  <c r="D9" i="20"/>
  <c r="F8" i="20"/>
  <c r="E8" i="20"/>
  <c r="D8" i="20"/>
  <c r="D13" i="19"/>
  <c r="C13" i="19"/>
  <c r="B13" i="19"/>
  <c r="F11" i="19"/>
  <c r="F10" i="19"/>
  <c r="E10" i="19"/>
  <c r="D10" i="19"/>
  <c r="F9" i="19"/>
  <c r="E9" i="19"/>
  <c r="D9" i="19"/>
  <c r="F8" i="19"/>
  <c r="E8" i="19"/>
  <c r="D8" i="19"/>
  <c r="D13" i="18"/>
  <c r="C13" i="18"/>
  <c r="B13" i="18"/>
  <c r="F11" i="18"/>
  <c r="F10" i="18"/>
  <c r="E10" i="18"/>
  <c r="D10" i="18"/>
  <c r="F9" i="18"/>
  <c r="E9" i="18"/>
  <c r="D9" i="18"/>
  <c r="F8" i="18"/>
  <c r="E8" i="18"/>
  <c r="D8" i="18"/>
  <c r="D13" i="17"/>
  <c r="C13" i="17"/>
  <c r="B13" i="17"/>
  <c r="F11" i="17"/>
  <c r="F10" i="17"/>
  <c r="E10" i="17"/>
  <c r="D10" i="17"/>
  <c r="F9" i="17"/>
  <c r="E9" i="17"/>
  <c r="D9" i="17"/>
  <c r="F8" i="17"/>
  <c r="E8" i="17"/>
  <c r="D8" i="17"/>
  <c r="D13" i="16"/>
  <c r="C13" i="16"/>
  <c r="B13" i="16"/>
  <c r="F11" i="16"/>
  <c r="F10" i="16"/>
  <c r="E10" i="16"/>
  <c r="D10" i="16"/>
  <c r="F9" i="16"/>
  <c r="E9" i="16"/>
  <c r="D9" i="16"/>
  <c r="F8" i="16"/>
  <c r="E8" i="16"/>
  <c r="D8" i="16"/>
  <c r="H10" i="20" l="1"/>
  <c r="H9" i="20"/>
  <c r="H8" i="20"/>
  <c r="H10" i="18"/>
  <c r="H9" i="18"/>
  <c r="H8" i="18"/>
  <c r="H10" i="21"/>
  <c r="H9" i="21"/>
  <c r="H8" i="21"/>
  <c r="H10" i="19"/>
  <c r="H9" i="19"/>
  <c r="H8" i="19"/>
  <c r="H10" i="17"/>
  <c r="H9" i="17"/>
  <c r="H8" i="17"/>
  <c r="H10" i="23"/>
  <c r="H9" i="23"/>
  <c r="H8" i="23"/>
  <c r="H10" i="24"/>
  <c r="H9" i="24"/>
  <c r="H8" i="24"/>
  <c r="H10" i="22"/>
  <c r="H8" i="22"/>
  <c r="H10" i="25"/>
  <c r="H9" i="25"/>
  <c r="H8" i="25"/>
  <c r="H10" i="16"/>
  <c r="H9" i="16"/>
  <c r="H8" i="16"/>
  <c r="F10" i="5"/>
  <c r="E10" i="5"/>
  <c r="F11" i="5"/>
  <c r="D10" i="5"/>
  <c r="D9" i="5"/>
  <c r="D8" i="5"/>
  <c r="D13" i="5"/>
  <c r="C13" i="5"/>
  <c r="B13" i="5"/>
  <c r="E8" i="5"/>
  <c r="E9" i="5"/>
  <c r="F9" i="5"/>
  <c r="F8" i="5"/>
  <c r="H11" i="20" l="1"/>
  <c r="H11" i="18"/>
  <c r="H11" i="21"/>
  <c r="H11" i="19"/>
  <c r="H11" i="17"/>
  <c r="H11" i="23"/>
  <c r="H11" i="24"/>
  <c r="H11" i="22"/>
  <c r="H11" i="25"/>
  <c r="H11" i="16"/>
  <c r="H10" i="5"/>
  <c r="H8" i="5"/>
  <c r="H9" i="5"/>
  <c r="H11" i="5" l="1"/>
</calcChain>
</file>

<file path=xl/comments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<sst xmlns="http://schemas.openxmlformats.org/spreadsheetml/2006/main" count="248" uniqueCount="78">
  <si>
    <t>Пилот</t>
  </si>
  <si>
    <t>стабильность</t>
  </si>
  <si>
    <t>Место в гонке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</si>
  <si>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</si>
  <si>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</si>
  <si>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</si>
  <si>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</si>
  <si>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</si>
  <si>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</si>
  <si>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</si>
  <si>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</si>
  <si>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</si>
  <si>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</si>
  <si>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-</t>
  </si>
  <si>
    <t>1 круг</t>
  </si>
  <si>
    <t>2 круга</t>
  </si>
  <si>
    <t>Пикулин Паша</t>
  </si>
  <si>
    <t>Шутка Виталий</t>
  </si>
  <si>
    <t>Обяза-тельные</t>
  </si>
  <si>
    <t>карт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</si>
  <si>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</si>
  <si>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</si>
  <si>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</si>
  <si>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</si>
  <si>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</si>
  <si>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</si>
  <si>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</si>
  <si>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</si>
  <si>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Питы</t>
  </si>
  <si>
    <t>Штрафы/ бонусы (сек)</t>
  </si>
  <si>
    <t>Финиш</t>
  </si>
  <si>
    <t>бонус за вес</t>
  </si>
  <si>
    <t>Наум</t>
  </si>
  <si>
    <t>Конфигурация № 9</t>
  </si>
  <si>
    <t>среднее</t>
  </si>
  <si>
    <t>Вес</t>
  </si>
  <si>
    <t>IRON MAN 2018</t>
  </si>
  <si>
    <t>Фортуна Таня</t>
  </si>
  <si>
    <t>Фалько Константин</t>
  </si>
  <si>
    <t>Лихошерст Алексей</t>
  </si>
  <si>
    <t>Стоцкий Андрей</t>
  </si>
  <si>
    <t>Терещенко Андрей</t>
  </si>
  <si>
    <t>Загорулько Иван</t>
  </si>
  <si>
    <t>Линнык Владимир</t>
  </si>
  <si>
    <t>Манило Денис</t>
  </si>
  <si>
    <t>Бонус</t>
  </si>
  <si>
    <t>Итого</t>
  </si>
  <si>
    <t>3 круга</t>
  </si>
  <si>
    <t>4 круга</t>
  </si>
  <si>
    <t>2:15.08</t>
  </si>
  <si>
    <t>2:15.92</t>
  </si>
  <si>
    <t>2:15.17</t>
  </si>
  <si>
    <t>2:15.29</t>
  </si>
  <si>
    <t>2:15.91</t>
  </si>
  <si>
    <t>2:16.15</t>
  </si>
  <si>
    <t>2:15.97</t>
  </si>
  <si>
    <t>2:20.17</t>
  </si>
  <si>
    <t>временные рамки</t>
  </si>
  <si>
    <t>2:07.70</t>
  </si>
  <si>
    <t>2:15.26</t>
  </si>
  <si>
    <t>2:35.03</t>
  </si>
  <si>
    <t>-10-10</t>
  </si>
  <si>
    <t>провоз и равные позиции</t>
  </si>
  <si>
    <t>2:25.99</t>
  </si>
  <si>
    <t>пит-стоп без остановки</t>
  </si>
  <si>
    <t>2:17.30</t>
  </si>
  <si>
    <t>2:17.79</t>
  </si>
  <si>
    <t>2:16.11</t>
  </si>
  <si>
    <t>2:16.22</t>
  </si>
  <si>
    <t>2:16.48</t>
  </si>
  <si>
    <t>2:16.36</t>
  </si>
  <si>
    <t>2:01.55</t>
  </si>
  <si>
    <t>2:19.46</t>
  </si>
  <si>
    <t>5/9/69</t>
  </si>
  <si>
    <t>-18+10+10</t>
  </si>
  <si>
    <t>бонус за вес, провоз, равные позиции</t>
  </si>
  <si>
    <t>2:19.65</t>
  </si>
  <si>
    <t>2:16.33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</si>
</sst>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h:mm:ss;@"/>
    <numFmt numFmtId="166" formatCode="mm:ss.0;@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20" xfId="1" applyFill="1" applyBorder="1" applyAlignment="1">
      <alignment horizontal="center" vertical="center"/>
    </xf>
    <xf numFmtId="164" fontId="1" fillId="0" borderId="3" xfId="1" applyNumberFormat="1" applyFon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2" fontId="1" fillId="0" borderId="3" xfId="1" applyNumberFormat="1" applyFill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26" xfId="1" applyFill="1" applyBorder="1" applyAlignment="1">
      <alignment horizontal="center" vertical="center"/>
    </xf>
    <xf numFmtId="164" fontId="1" fillId="0" borderId="6" xfId="1" applyNumberFormat="1" applyFont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2" fontId="1" fillId="0" borderId="6" xfId="1" applyNumberFormat="1" applyFill="1" applyBorder="1" applyAlignment="1">
      <alignment horizontal="center" vertical="center"/>
    </xf>
    <xf numFmtId="164" fontId="1" fillId="0" borderId="6" xfId="1" applyNumberFormat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164" fontId="1" fillId="0" borderId="6" xfId="1" applyNumberForma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27" xfId="1" applyBorder="1" applyAlignment="1">
      <alignment horizontal="center" vertical="center"/>
    </xf>
    <xf numFmtId="0" fontId="1" fillId="0" borderId="28" xfId="1" applyFont="1" applyFill="1" applyBorder="1" applyAlignment="1">
      <alignment horizontal="left" vertical="center"/>
    </xf>
    <xf numFmtId="0" fontId="1" fillId="0" borderId="29" xfId="1" applyFill="1" applyBorder="1" applyAlignment="1">
      <alignment horizontal="center" vertical="center"/>
    </xf>
    <xf numFmtId="164" fontId="1" fillId="0" borderId="30" xfId="1" applyNumberFormat="1" applyFill="1" applyBorder="1" applyAlignment="1">
      <alignment horizontal="center" vertical="center"/>
    </xf>
    <xf numFmtId="0" fontId="1" fillId="0" borderId="31" xfId="1" applyFill="1" applyBorder="1" applyAlignment="1">
      <alignment horizontal="center" vertical="center"/>
    </xf>
    <xf numFmtId="2" fontId="1" fillId="0" borderId="32" xfId="1" applyNumberFormat="1" applyFont="1" applyFill="1" applyBorder="1" applyAlignment="1">
      <alignment horizontal="center" vertical="center"/>
    </xf>
    <xf numFmtId="2" fontId="1" fillId="0" borderId="30" xfId="1" applyNumberFormat="1" applyFill="1" applyBorder="1" applyAlignment="1">
      <alignment horizontal="center" vertical="center"/>
    </xf>
    <xf numFmtId="0" fontId="1" fillId="0" borderId="0" xfId="1" applyAlignment="1"/>
    <xf numFmtId="0" fontId="1" fillId="0" borderId="0" xfId="1" applyFill="1" applyBorder="1" applyAlignment="1"/>
    <xf numFmtId="0" fontId="0" fillId="0" borderId="15" xfId="1" applyFont="1" applyFill="1" applyBorder="1" applyAlignment="1">
      <alignment horizontal="left" vertical="center"/>
    </xf>
    <xf numFmtId="0" fontId="0" fillId="0" borderId="16" xfId="1" applyFont="1" applyFill="1" applyBorder="1" applyAlignment="1">
      <alignment horizontal="left" vertical="center"/>
    </xf>
    <xf numFmtId="0" fontId="0" fillId="0" borderId="16" xfId="1" applyFont="1" applyBorder="1" applyAlignment="1">
      <alignment vertical="center"/>
    </xf>
    <xf numFmtId="0" fontId="0" fillId="0" borderId="16" xfId="1" applyFont="1" applyBorder="1" applyAlignment="1">
      <alignment horizontal="left" vertical="center"/>
    </xf>
    <xf numFmtId="21" fontId="0" fillId="0" borderId="4" xfId="1" applyNumberFormat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2" fontId="0" fillId="0" borderId="1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3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wrapText="1"/>
    </xf>
    <xf numFmtId="0" fontId="6" fillId="0" borderId="1" xfId="1" applyFont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  <xf numFmtId="2" fontId="8" fillId="2" borderId="2" xfId="1" applyNumberFormat="1" applyFont="1" applyFill="1" applyBorder="1" applyAlignment="1">
      <alignment horizontal="center" vertical="center"/>
    </xf>
    <xf numFmtId="164" fontId="9" fillId="0" borderId="14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164" fontId="7" fillId="0" borderId="14" xfId="1" applyNumberFormat="1" applyFont="1" applyFill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" fillId="0" borderId="3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2" fontId="10" fillId="0" borderId="34" xfId="1" applyNumberFormat="1" applyFont="1" applyFill="1" applyBorder="1" applyAlignment="1">
      <alignment horizontal="center" vertical="center"/>
    </xf>
    <xf numFmtId="164" fontId="10" fillId="0" borderId="14" xfId="1" applyNumberFormat="1" applyFont="1" applyFill="1" applyBorder="1" applyAlignment="1">
      <alignment horizontal="center" vertical="center"/>
    </xf>
    <xf numFmtId="2" fontId="9" fillId="0" borderId="33" xfId="1" applyNumberFormat="1" applyFont="1" applyFill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164" fontId="9" fillId="0" borderId="25" xfId="1" applyNumberFormat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164" fontId="7" fillId="0" borderId="25" xfId="1" applyNumberFormat="1" applyFont="1" applyFill="1" applyBorder="1" applyAlignment="1">
      <alignment horizontal="center" vertical="center"/>
    </xf>
    <xf numFmtId="165" fontId="7" fillId="0" borderId="33" xfId="1" applyNumberFormat="1" applyFont="1" applyFill="1" applyBorder="1" applyAlignment="1">
      <alignment horizontal="center" vertical="center"/>
    </xf>
    <xf numFmtId="0" fontId="6" fillId="0" borderId="36" xfId="1" applyFont="1" applyBorder="1" applyAlignment="1">
      <alignment horizontal="center" vertical="center"/>
    </xf>
    <xf numFmtId="0" fontId="7" fillId="0" borderId="36" xfId="1" applyFont="1" applyBorder="1" applyAlignment="1">
      <alignment horizontal="center" vertical="center"/>
    </xf>
    <xf numFmtId="164" fontId="6" fillId="0" borderId="37" xfId="1" applyNumberFormat="1" applyFont="1" applyBorder="1" applyAlignment="1">
      <alignment horizontal="center" vertical="center"/>
    </xf>
    <xf numFmtId="164" fontId="6" fillId="0" borderId="4" xfId="1" applyNumberFormat="1" applyFont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1" fillId="0" borderId="0" xfId="1" applyAlignment="1">
      <alignment horizontal="left"/>
    </xf>
    <xf numFmtId="2" fontId="1" fillId="0" borderId="38" xfId="1" applyNumberFormat="1" applyBorder="1" applyAlignment="1">
      <alignment horizontal="center"/>
    </xf>
    <xf numFmtId="2" fontId="1" fillId="0" borderId="39" xfId="1" applyNumberFormat="1" applyBorder="1" applyAlignment="1">
      <alignment horizontal="center"/>
    </xf>
    <xf numFmtId="2" fontId="1" fillId="0" borderId="40" xfId="1" applyNumberFormat="1" applyBorder="1" applyAlignment="1">
      <alignment horizontal="center"/>
    </xf>
    <xf numFmtId="2" fontId="1" fillId="0" borderId="41" xfId="1" applyNumberFormat="1" applyBorder="1" applyAlignment="1">
      <alignment horizontal="center"/>
    </xf>
    <xf numFmtId="2" fontId="1" fillId="0" borderId="0" xfId="1" applyNumberFormat="1" applyBorder="1" applyAlignment="1">
      <alignment horizontal="center"/>
    </xf>
    <xf numFmtId="2" fontId="1" fillId="0" borderId="42" xfId="1" applyNumberFormat="1" applyBorder="1" applyAlignment="1">
      <alignment horizontal="center"/>
    </xf>
    <xf numFmtId="2" fontId="1" fillId="0" borderId="41" xfId="1" applyNumberFormat="1" applyFont="1" applyBorder="1" applyAlignment="1">
      <alignment horizontal="center"/>
    </xf>
    <xf numFmtId="2" fontId="1" fillId="0" borderId="27" xfId="1" applyNumberFormat="1" applyBorder="1" applyAlignment="1">
      <alignment horizontal="center"/>
    </xf>
    <xf numFmtId="2" fontId="1" fillId="0" borderId="29" xfId="1" applyNumberFormat="1" applyBorder="1" applyAlignment="1">
      <alignment horizontal="center"/>
    </xf>
    <xf numFmtId="2" fontId="1" fillId="0" borderId="43" xfId="1" applyNumberFormat="1" applyBorder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2" fontId="9" fillId="0" borderId="34" xfId="1" applyNumberFormat="1" applyFont="1" applyFill="1" applyBorder="1" applyAlignment="1">
      <alignment horizontal="center" vertical="center"/>
    </xf>
    <xf numFmtId="2" fontId="12" fillId="2" borderId="2" xfId="1" applyNumberFormat="1" applyFont="1" applyFill="1" applyBorder="1" applyAlignment="1">
      <alignment horizontal="center" vertical="center"/>
    </xf>
    <xf numFmtId="2" fontId="10" fillId="0" borderId="33" xfId="1" applyNumberFormat="1" applyFont="1" applyFill="1" applyBorder="1" applyAlignment="1">
      <alignment horizontal="center" vertical="center"/>
    </xf>
    <xf numFmtId="0" fontId="0" fillId="0" borderId="35" xfId="1" applyFont="1" applyBorder="1" applyAlignment="1">
      <alignment vertical="center"/>
    </xf>
    <xf numFmtId="165" fontId="7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19" xfId="1" applyBorder="1" applyAlignment="1">
      <alignment horizontal="center" vertical="center" wrapText="1"/>
    </xf>
    <xf numFmtId="0" fontId="1" fillId="0" borderId="21" xfId="1" applyBorder="1" applyAlignment="1">
      <alignment horizontal="center" vertical="center" wrapText="1"/>
    </xf>
    <xf numFmtId="0" fontId="0" fillId="0" borderId="17" xfId="1" applyFont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5" fillId="0" borderId="33" xfId="1" applyFont="1" applyBorder="1" applyAlignment="1">
      <alignment horizontal="center" vertical="center" wrapText="1"/>
    </xf>
    <xf numFmtId="0" fontId="5" fillId="0" borderId="34" xfId="1" applyFont="1" applyBorder="1" applyAlignment="1">
      <alignment horizontal="center" vertical="center" wrapText="1"/>
    </xf>
    <xf numFmtId="0" fontId="4" fillId="2" borderId="0" xfId="1" applyFont="1" applyFill="1" applyAlignment="1">
      <alignment horizontal="center"/>
    </xf>
    <xf numFmtId="0" fontId="4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/>
    </xf>
    <xf numFmtId="0" fontId="5" fillId="0" borderId="4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2" fontId="5" fillId="0" borderId="33" xfId="1" applyNumberFormat="1" applyFont="1" applyBorder="1" applyAlignment="1">
      <alignment horizontal="center" vertical="center" wrapText="1"/>
    </xf>
    <xf numFmtId="2" fontId="5" fillId="0" borderId="44" xfId="1" applyNumberFormat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164" fontId="1" fillId="0" borderId="29" xfId="1" applyNumberFormat="1" applyFill="1" applyBorder="1" applyAlignment="1">
      <alignment horizontal="center" vertical="center"/>
    </xf>
    <xf numFmtId="0" fontId="0" fillId="0" borderId="36" xfId="1" applyFont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164" fontId="1" fillId="0" borderId="4" xfId="1" applyNumberFormat="1" applyFont="1" applyFill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32" xfId="1" applyNumberFormat="1" applyFill="1" applyBorder="1" applyAlignment="1">
      <alignment horizontal="center" vertical="center"/>
    </xf>
    <xf numFmtId="2" fontId="0" fillId="0" borderId="5" xfId="1" quotePrefix="1" applyNumberFormat="1" applyFont="1" applyFill="1" applyBorder="1" applyAlignment="1">
      <alignment horizontal="center" vertical="center"/>
    </xf>
    <xf numFmtId="2" fontId="0" fillId="0" borderId="7" xfId="1" applyNumberFormat="1" applyFont="1" applyFill="1" applyBorder="1" applyAlignment="1">
      <alignment horizontal="center" vertical="center"/>
    </xf>
    <xf numFmtId="2" fontId="1" fillId="0" borderId="7" xfId="1" applyNumberFormat="1" applyFont="1" applyFill="1" applyBorder="1" applyAlignment="1">
      <alignment horizontal="center" vertical="center"/>
    </xf>
    <xf numFmtId="2" fontId="1" fillId="0" borderId="7" xfId="1" applyNumberFormat="1" applyFont="1" applyBorder="1" applyAlignment="1">
      <alignment horizontal="center" vertical="center"/>
    </xf>
    <xf numFmtId="0" fontId="1" fillId="0" borderId="30" xfId="1" applyFill="1" applyBorder="1" applyAlignment="1">
      <alignment horizontal="center" vertical="center"/>
    </xf>
    <xf numFmtId="0" fontId="1" fillId="0" borderId="45" xfId="1" applyBorder="1" applyAlignment="1">
      <alignment horizontal="center" vertical="center" wrapText="1"/>
    </xf>
    <xf numFmtId="0" fontId="1" fillId="0" borderId="35" xfId="1" applyBorder="1" applyAlignment="1">
      <alignment horizontal="center" vertical="center" wrapText="1"/>
    </xf>
    <xf numFmtId="0" fontId="1" fillId="0" borderId="28" xfId="1" applyFill="1" applyBorder="1" applyAlignment="1">
      <alignment horizontal="center" vertical="center"/>
    </xf>
    <xf numFmtId="0" fontId="1" fillId="0" borderId="28" xfId="1" applyBorder="1" applyAlignment="1">
      <alignment horizontal="center" vertical="center" wrapText="1"/>
    </xf>
    <xf numFmtId="0" fontId="0" fillId="0" borderId="46" xfId="1" applyFont="1" applyBorder="1" applyAlignment="1">
      <alignment horizontal="center" vertical="center" wrapText="1"/>
    </xf>
    <xf numFmtId="164" fontId="1" fillId="0" borderId="13" xfId="1" applyNumberFormat="1" applyFont="1" applyFill="1" applyBorder="1" applyAlignment="1">
      <alignment horizontal="center" vertical="center"/>
    </xf>
    <xf numFmtId="164" fontId="1" fillId="0" borderId="14" xfId="1" applyNumberFormat="1" applyFont="1" applyFill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2" fontId="1" fillId="0" borderId="4" xfId="1" applyNumberFormat="1" applyFont="1" applyFill="1" applyBorder="1" applyAlignment="1">
      <alignment horizontal="center" vertical="center"/>
    </xf>
    <xf numFmtId="2" fontId="1" fillId="0" borderId="1" xfId="1" applyNumberFormat="1" applyFill="1" applyBorder="1" applyAlignment="1">
      <alignment horizontal="center" vertical="center"/>
    </xf>
    <xf numFmtId="2" fontId="1" fillId="0" borderId="1" xfId="1" applyNumberFormat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0" fillId="0" borderId="33" xfId="1" applyFont="1" applyBorder="1" applyAlignment="1">
      <alignment horizontal="center" vertical="center"/>
    </xf>
    <xf numFmtId="164" fontId="1" fillId="0" borderId="8" xfId="1" applyNumberFormat="1" applyFill="1" applyBorder="1" applyAlignment="1">
      <alignment horizontal="center" vertical="center"/>
    </xf>
    <xf numFmtId="164" fontId="1" fillId="0" borderId="9" xfId="1" applyNumberFormat="1" applyFont="1" applyFill="1" applyBorder="1" applyAlignment="1">
      <alignment horizontal="center" vertical="center"/>
    </xf>
    <xf numFmtId="2" fontId="1" fillId="0" borderId="9" xfId="1" applyNumberFormat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2" fontId="1" fillId="0" borderId="31" xfId="1" applyNumberFormat="1" applyFont="1" applyFill="1" applyBorder="1" applyAlignment="1">
      <alignment horizontal="center" vertical="center"/>
    </xf>
    <xf numFmtId="0" fontId="1" fillId="0" borderId="47" xfId="1" applyBorder="1" applyAlignment="1">
      <alignment horizontal="center" vertical="center"/>
    </xf>
    <xf numFmtId="0" fontId="0" fillId="0" borderId="48" xfId="1" applyFont="1" applyFill="1" applyBorder="1" applyAlignment="1">
      <alignment horizontal="left" vertical="center"/>
    </xf>
    <xf numFmtId="0" fontId="1" fillId="0" borderId="49" xfId="1" applyFill="1" applyBorder="1" applyAlignment="1">
      <alignment horizontal="center" vertical="center"/>
    </xf>
    <xf numFmtId="0" fontId="1" fillId="0" borderId="47" xfId="1" applyFill="1" applyBorder="1" applyAlignment="1">
      <alignment horizontal="center" vertical="center"/>
    </xf>
    <xf numFmtId="0" fontId="1" fillId="0" borderId="50" xfId="1" applyFont="1" applyFill="1" applyBorder="1" applyAlignment="1">
      <alignment horizontal="center" vertical="center"/>
    </xf>
    <xf numFmtId="2" fontId="1" fillId="0" borderId="8" xfId="1" applyNumberFormat="1" applyFill="1" applyBorder="1" applyAlignment="1">
      <alignment horizontal="center" vertical="center"/>
    </xf>
    <xf numFmtId="164" fontId="1" fillId="3" borderId="6" xfId="1" applyNumberFormat="1" applyFill="1" applyBorder="1" applyAlignment="1">
      <alignment horizontal="center" vertical="center"/>
    </xf>
    <xf numFmtId="164" fontId="1" fillId="0" borderId="50" xfId="1" applyNumberFormat="1" applyFont="1" applyFill="1" applyBorder="1" applyAlignment="1">
      <alignment horizontal="center" vertical="center"/>
    </xf>
    <xf numFmtId="164" fontId="1" fillId="0" borderId="7" xfId="1" applyNumberFormat="1" applyFill="1" applyBorder="1" applyAlignment="1">
      <alignment horizontal="center" vertical="center"/>
    </xf>
    <xf numFmtId="164" fontId="1" fillId="0" borderId="7" xfId="1" applyNumberFormat="1" applyFont="1" applyFill="1" applyBorder="1" applyAlignment="1">
      <alignment horizontal="center" vertical="center"/>
    </xf>
    <xf numFmtId="164" fontId="1" fillId="3" borderId="7" xfId="1" applyNumberFormat="1" applyFill="1" applyBorder="1" applyAlignment="1">
      <alignment horizontal="center" vertical="center"/>
    </xf>
    <xf numFmtId="164" fontId="1" fillId="0" borderId="5" xfId="1" applyNumberFormat="1" applyFont="1" applyFill="1" applyBorder="1" applyAlignment="1">
      <alignment horizontal="center" vertical="center"/>
    </xf>
    <xf numFmtId="164" fontId="1" fillId="0" borderId="10" xfId="1" applyNumberFormat="1" applyFill="1" applyBorder="1" applyAlignment="1">
      <alignment horizontal="center" vertical="center"/>
    </xf>
    <xf numFmtId="2" fontId="0" fillId="0" borderId="9" xfId="1" applyNumberFormat="1" applyFont="1" applyFill="1" applyBorder="1" applyAlignment="1">
      <alignment horizontal="center" vertical="center"/>
    </xf>
    <xf numFmtId="2" fontId="0" fillId="0" borderId="10" xfId="1" applyNumberFormat="1" applyFont="1" applyFill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 wrapText="1"/>
    </xf>
    <xf numFmtId="2" fontId="0" fillId="0" borderId="42" xfId="1" applyNumberFormat="1" applyFont="1" applyBorder="1" applyAlignment="1">
      <alignment horizontal="center"/>
    </xf>
    <xf numFmtId="49" fontId="7" fillId="0" borderId="1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4821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Пикулин!$B$13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Пикулин!$A$14:$A$67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Пикулин!$B$14:$B$67</c:f>
              <c:numCache>
                <c:formatCode>0.00</c:formatCode>
                <c:ptCount val="54"/>
                <c:pt idx="0">
                  <c:v>44.23</c:v>
                </c:pt>
                <c:pt idx="1">
                  <c:v>40.43</c:v>
                </c:pt>
                <c:pt idx="2">
                  <c:v>39.82</c:v>
                </c:pt>
                <c:pt idx="3">
                  <c:v>41.26</c:v>
                </c:pt>
                <c:pt idx="4">
                  <c:v>40.1</c:v>
                </c:pt>
                <c:pt idx="5">
                  <c:v>41.11</c:v>
                </c:pt>
                <c:pt idx="6">
                  <c:v>41.51</c:v>
                </c:pt>
                <c:pt idx="7">
                  <c:v>39.74</c:v>
                </c:pt>
                <c:pt idx="8">
                  <c:v>39.520000000000003</c:v>
                </c:pt>
                <c:pt idx="9">
                  <c:v>39.47</c:v>
                </c:pt>
                <c:pt idx="10">
                  <c:v>39.520000000000003</c:v>
                </c:pt>
                <c:pt idx="11">
                  <c:v>39.619999999999997</c:v>
                </c:pt>
                <c:pt idx="12">
                  <c:v>39.61</c:v>
                </c:pt>
                <c:pt idx="13">
                  <c:v>39.630000000000003</c:v>
                </c:pt>
                <c:pt idx="14">
                  <c:v>39.54</c:v>
                </c:pt>
                <c:pt idx="15">
                  <c:v>39.78</c:v>
                </c:pt>
                <c:pt idx="16">
                  <c:v>39.64</c:v>
                </c:pt>
                <c:pt idx="17">
                  <c:v>39.44</c:v>
                </c:pt>
                <c:pt idx="18">
                  <c:v>39.549999999999997</c:v>
                </c:pt>
                <c:pt idx="19">
                  <c:v>39.67</c:v>
                </c:pt>
                <c:pt idx="20">
                  <c:v>39.479999999999997</c:v>
                </c:pt>
                <c:pt idx="21">
                  <c:v>39.479999999999997</c:v>
                </c:pt>
                <c:pt idx="22">
                  <c:v>39.630000000000003</c:v>
                </c:pt>
                <c:pt idx="23">
                  <c:v>41.08</c:v>
                </c:pt>
                <c:pt idx="24">
                  <c:v>39.76</c:v>
                </c:pt>
                <c:pt idx="25">
                  <c:v>40.85</c:v>
                </c:pt>
                <c:pt idx="26">
                  <c:v>39.89</c:v>
                </c:pt>
                <c:pt idx="27">
                  <c:v>39.630000000000003</c:v>
                </c:pt>
                <c:pt idx="28">
                  <c:v>39.67</c:v>
                </c:pt>
                <c:pt idx="29">
                  <c:v>39.79</c:v>
                </c:pt>
                <c:pt idx="30">
                  <c:v>39.61</c:v>
                </c:pt>
                <c:pt idx="31">
                  <c:v>39.479999999999997</c:v>
                </c:pt>
                <c:pt idx="32">
                  <c:v>39.6</c:v>
                </c:pt>
                <c:pt idx="33">
                  <c:v>39.619999999999997</c:v>
                </c:pt>
                <c:pt idx="34">
                  <c:v>39.520000000000003</c:v>
                </c:pt>
                <c:pt idx="35">
                  <c:v>39.49</c:v>
                </c:pt>
                <c:pt idx="36">
                  <c:v>39.520000000000003</c:v>
                </c:pt>
                <c:pt idx="37">
                  <c:v>39.67</c:v>
                </c:pt>
                <c:pt idx="38">
                  <c:v>39.53</c:v>
                </c:pt>
                <c:pt idx="39">
                  <c:v>39.58</c:v>
                </c:pt>
                <c:pt idx="40">
                  <c:v>39.590000000000003</c:v>
                </c:pt>
                <c:pt idx="41">
                  <c:v>39.49</c:v>
                </c:pt>
                <c:pt idx="42">
                  <c:v>39.630000000000003</c:v>
                </c:pt>
                <c:pt idx="43">
                  <c:v>39.67</c:v>
                </c:pt>
                <c:pt idx="44">
                  <c:v>39.590000000000003</c:v>
                </c:pt>
                <c:pt idx="45">
                  <c:v>39.53</c:v>
                </c:pt>
                <c:pt idx="46">
                  <c:v>39.47</c:v>
                </c:pt>
                <c:pt idx="47">
                  <c:v>39.729999999999997</c:v>
                </c:pt>
                <c:pt idx="48">
                  <c:v>39.57</c:v>
                </c:pt>
                <c:pt idx="49">
                  <c:v>39.590000000000003</c:v>
                </c:pt>
                <c:pt idx="50">
                  <c:v>39.56</c:v>
                </c:pt>
                <c:pt idx="51">
                  <c:v>39.369999999999997</c:v>
                </c:pt>
                <c:pt idx="52">
                  <c:v>39.47</c:v>
                </c:pt>
                <c:pt idx="53">
                  <c:v>39.74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Пикулин!$C$13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Пикулин!$A$14:$A$67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Пикулин!$C$14:$C$67</c:f>
              <c:numCache>
                <c:formatCode>0.00</c:formatCode>
                <c:ptCount val="54"/>
                <c:pt idx="0">
                  <c:v>39.57</c:v>
                </c:pt>
                <c:pt idx="1">
                  <c:v>39.47</c:v>
                </c:pt>
                <c:pt idx="2">
                  <c:v>40.15</c:v>
                </c:pt>
                <c:pt idx="3">
                  <c:v>39.450000000000003</c:v>
                </c:pt>
                <c:pt idx="4">
                  <c:v>39.200000000000003</c:v>
                </c:pt>
                <c:pt idx="5">
                  <c:v>39.26</c:v>
                </c:pt>
                <c:pt idx="6">
                  <c:v>39.89</c:v>
                </c:pt>
                <c:pt idx="7">
                  <c:v>39.24</c:v>
                </c:pt>
                <c:pt idx="8">
                  <c:v>39.299999999999997</c:v>
                </c:pt>
                <c:pt idx="9">
                  <c:v>39.200000000000003</c:v>
                </c:pt>
                <c:pt idx="10">
                  <c:v>39.14</c:v>
                </c:pt>
                <c:pt idx="11">
                  <c:v>39.11</c:v>
                </c:pt>
                <c:pt idx="12">
                  <c:v>39.07</c:v>
                </c:pt>
                <c:pt idx="13">
                  <c:v>39.15</c:v>
                </c:pt>
                <c:pt idx="14">
                  <c:v>39.14</c:v>
                </c:pt>
                <c:pt idx="15">
                  <c:v>39.14</c:v>
                </c:pt>
                <c:pt idx="16">
                  <c:v>39.1</c:v>
                </c:pt>
                <c:pt idx="17">
                  <c:v>39.08</c:v>
                </c:pt>
                <c:pt idx="18">
                  <c:v>39.090000000000003</c:v>
                </c:pt>
                <c:pt idx="19">
                  <c:v>39.119999999999997</c:v>
                </c:pt>
                <c:pt idx="20">
                  <c:v>38.93</c:v>
                </c:pt>
                <c:pt idx="21">
                  <c:v>38.99</c:v>
                </c:pt>
                <c:pt idx="22">
                  <c:v>39.07</c:v>
                </c:pt>
                <c:pt idx="23">
                  <c:v>39.56</c:v>
                </c:pt>
                <c:pt idx="24">
                  <c:v>39.229999999999997</c:v>
                </c:pt>
                <c:pt idx="25">
                  <c:v>39.76</c:v>
                </c:pt>
                <c:pt idx="26">
                  <c:v>39.229999999999997</c:v>
                </c:pt>
                <c:pt idx="27">
                  <c:v>40.17</c:v>
                </c:pt>
                <c:pt idx="28">
                  <c:v>39.21</c:v>
                </c:pt>
                <c:pt idx="29">
                  <c:v>39.119999999999997</c:v>
                </c:pt>
                <c:pt idx="30">
                  <c:v>39.18</c:v>
                </c:pt>
                <c:pt idx="31">
                  <c:v>39.19</c:v>
                </c:pt>
                <c:pt idx="32">
                  <c:v>39.159999999999997</c:v>
                </c:pt>
                <c:pt idx="33">
                  <c:v>39.380000000000003</c:v>
                </c:pt>
                <c:pt idx="34">
                  <c:v>39.409999999999997</c:v>
                </c:pt>
                <c:pt idx="35">
                  <c:v>39.299999999999997</c:v>
                </c:pt>
                <c:pt idx="36">
                  <c:v>39.17</c:v>
                </c:pt>
                <c:pt idx="37">
                  <c:v>39.22</c:v>
                </c:pt>
                <c:pt idx="38">
                  <c:v>39.119999999999997</c:v>
                </c:pt>
                <c:pt idx="39">
                  <c:v>39.08</c:v>
                </c:pt>
                <c:pt idx="40">
                  <c:v>39.090000000000003</c:v>
                </c:pt>
                <c:pt idx="41">
                  <c:v>39.14</c:v>
                </c:pt>
                <c:pt idx="42">
                  <c:v>39.15</c:v>
                </c:pt>
                <c:pt idx="43">
                  <c:v>39.24</c:v>
                </c:pt>
                <c:pt idx="44">
                  <c:v>39.57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Пикулин!$D$13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Пикулин!$A$14:$A$67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Пикулин!$D$14:$D$67</c:f>
              <c:numCache>
                <c:formatCode>0.00</c:formatCode>
                <c:ptCount val="54"/>
                <c:pt idx="0">
                  <c:v>39.950000000000003</c:v>
                </c:pt>
                <c:pt idx="1">
                  <c:v>39.76</c:v>
                </c:pt>
                <c:pt idx="2">
                  <c:v>39.71</c:v>
                </c:pt>
                <c:pt idx="3">
                  <c:v>39.56</c:v>
                </c:pt>
                <c:pt idx="4">
                  <c:v>39.700000000000003</c:v>
                </c:pt>
                <c:pt idx="5">
                  <c:v>39.549999999999997</c:v>
                </c:pt>
                <c:pt idx="6">
                  <c:v>39.64</c:v>
                </c:pt>
                <c:pt idx="7">
                  <c:v>39.67</c:v>
                </c:pt>
                <c:pt idx="8">
                  <c:v>41.04</c:v>
                </c:pt>
                <c:pt idx="9">
                  <c:v>40.94</c:v>
                </c:pt>
                <c:pt idx="10">
                  <c:v>40.299999999999997</c:v>
                </c:pt>
                <c:pt idx="11">
                  <c:v>40.54</c:v>
                </c:pt>
                <c:pt idx="12">
                  <c:v>39.92</c:v>
                </c:pt>
                <c:pt idx="13">
                  <c:v>41.48</c:v>
                </c:pt>
                <c:pt idx="14">
                  <c:v>40.65</c:v>
                </c:pt>
                <c:pt idx="15">
                  <c:v>39.89</c:v>
                </c:pt>
                <c:pt idx="16">
                  <c:v>40.53</c:v>
                </c:pt>
                <c:pt idx="17">
                  <c:v>40.200000000000003</c:v>
                </c:pt>
                <c:pt idx="18">
                  <c:v>41.39</c:v>
                </c:pt>
                <c:pt idx="19">
                  <c:v>42.51</c:v>
                </c:pt>
                <c:pt idx="20">
                  <c:v>41.38</c:v>
                </c:pt>
                <c:pt idx="21">
                  <c:v>41.11</c:v>
                </c:pt>
                <c:pt idx="22">
                  <c:v>40.68</c:v>
                </c:pt>
                <c:pt idx="23">
                  <c:v>40.630000000000003</c:v>
                </c:pt>
                <c:pt idx="24">
                  <c:v>40.869999999999997</c:v>
                </c:pt>
                <c:pt idx="25">
                  <c:v>40.42</c:v>
                </c:pt>
                <c:pt idx="26">
                  <c:v>40.32</c:v>
                </c:pt>
                <c:pt idx="27">
                  <c:v>39.75</c:v>
                </c:pt>
                <c:pt idx="28">
                  <c:v>40.22</c:v>
                </c:pt>
                <c:pt idx="29">
                  <c:v>40.36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37984"/>
        <c:axId val="68471808"/>
      </c:lineChart>
      <c:catAx>
        <c:axId val="52537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8471808"/>
        <c:crosses val="autoZero"/>
        <c:auto val="1"/>
        <c:lblAlgn val="ctr"/>
        <c:lblOffset val="100"/>
        <c:noMultiLvlLbl val="0"/>
      </c:catAx>
      <c:valAx>
        <c:axId val="68471808"/>
        <c:scaling>
          <c:orientation val="minMax"/>
          <c:max val="45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5253798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Наум!$B$13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Наум!$A$14:$A$68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Наум!$B$14:$B$68</c:f>
              <c:numCache>
                <c:formatCode>0.00</c:formatCode>
                <c:ptCount val="55"/>
                <c:pt idx="0">
                  <c:v>44.28</c:v>
                </c:pt>
                <c:pt idx="1">
                  <c:v>40.07</c:v>
                </c:pt>
                <c:pt idx="2">
                  <c:v>39.97</c:v>
                </c:pt>
                <c:pt idx="3">
                  <c:v>42.22</c:v>
                </c:pt>
                <c:pt idx="4">
                  <c:v>40.17</c:v>
                </c:pt>
                <c:pt idx="5">
                  <c:v>40.270000000000003</c:v>
                </c:pt>
                <c:pt idx="6">
                  <c:v>39.659999999999997</c:v>
                </c:pt>
                <c:pt idx="7">
                  <c:v>39.450000000000003</c:v>
                </c:pt>
                <c:pt idx="8">
                  <c:v>39.549999999999997</c:v>
                </c:pt>
                <c:pt idx="9">
                  <c:v>39.47</c:v>
                </c:pt>
                <c:pt idx="10">
                  <c:v>39.78</c:v>
                </c:pt>
                <c:pt idx="11">
                  <c:v>39.61</c:v>
                </c:pt>
                <c:pt idx="12">
                  <c:v>39.47</c:v>
                </c:pt>
                <c:pt idx="13">
                  <c:v>41.28</c:v>
                </c:pt>
                <c:pt idx="14">
                  <c:v>39.659999999999997</c:v>
                </c:pt>
                <c:pt idx="15">
                  <c:v>39.729999999999997</c:v>
                </c:pt>
                <c:pt idx="16">
                  <c:v>39.56</c:v>
                </c:pt>
                <c:pt idx="17">
                  <c:v>39.53</c:v>
                </c:pt>
                <c:pt idx="18">
                  <c:v>39.81</c:v>
                </c:pt>
                <c:pt idx="19">
                  <c:v>39.64</c:v>
                </c:pt>
                <c:pt idx="20">
                  <c:v>39.54</c:v>
                </c:pt>
                <c:pt idx="21">
                  <c:v>39.57</c:v>
                </c:pt>
                <c:pt idx="22">
                  <c:v>39.729999999999997</c:v>
                </c:pt>
                <c:pt idx="23">
                  <c:v>40.76</c:v>
                </c:pt>
                <c:pt idx="24">
                  <c:v>39.78</c:v>
                </c:pt>
                <c:pt idx="25">
                  <c:v>39.64</c:v>
                </c:pt>
                <c:pt idx="26">
                  <c:v>39.65</c:v>
                </c:pt>
                <c:pt idx="27">
                  <c:v>39.81</c:v>
                </c:pt>
                <c:pt idx="28">
                  <c:v>39.770000000000003</c:v>
                </c:pt>
                <c:pt idx="29">
                  <c:v>39.6</c:v>
                </c:pt>
                <c:pt idx="30">
                  <c:v>40.03</c:v>
                </c:pt>
                <c:pt idx="31">
                  <c:v>39.549999999999997</c:v>
                </c:pt>
                <c:pt idx="32">
                  <c:v>39.51</c:v>
                </c:pt>
                <c:pt idx="33">
                  <c:v>39.85</c:v>
                </c:pt>
                <c:pt idx="34">
                  <c:v>39.56</c:v>
                </c:pt>
                <c:pt idx="35">
                  <c:v>39.700000000000003</c:v>
                </c:pt>
                <c:pt idx="36">
                  <c:v>39.549999999999997</c:v>
                </c:pt>
                <c:pt idx="37">
                  <c:v>39.659999999999997</c:v>
                </c:pt>
                <c:pt idx="38">
                  <c:v>39.479999999999997</c:v>
                </c:pt>
                <c:pt idx="39">
                  <c:v>39.520000000000003</c:v>
                </c:pt>
                <c:pt idx="40">
                  <c:v>39.35</c:v>
                </c:pt>
                <c:pt idx="41">
                  <c:v>39.69</c:v>
                </c:pt>
                <c:pt idx="42">
                  <c:v>39.57</c:v>
                </c:pt>
                <c:pt idx="43">
                  <c:v>39.630000000000003</c:v>
                </c:pt>
                <c:pt idx="44">
                  <c:v>39.51</c:v>
                </c:pt>
                <c:pt idx="45">
                  <c:v>39.71</c:v>
                </c:pt>
                <c:pt idx="46">
                  <c:v>39.5</c:v>
                </c:pt>
                <c:pt idx="47">
                  <c:v>39.39</c:v>
                </c:pt>
                <c:pt idx="48">
                  <c:v>39.35</c:v>
                </c:pt>
                <c:pt idx="49">
                  <c:v>39.46</c:v>
                </c:pt>
                <c:pt idx="50">
                  <c:v>39.44</c:v>
                </c:pt>
                <c:pt idx="51">
                  <c:v>39.479999999999997</c:v>
                </c:pt>
                <c:pt idx="52">
                  <c:v>39.42</c:v>
                </c:pt>
                <c:pt idx="53">
                  <c:v>39.47</c:v>
                </c:pt>
                <c:pt idx="54">
                  <c:v>40.01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Наум!$C$13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Наум!$A$14:$A$68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Наум!$C$14:$C$68</c:f>
              <c:numCache>
                <c:formatCode>0.00</c:formatCode>
                <c:ptCount val="55"/>
                <c:pt idx="0">
                  <c:v>39.4</c:v>
                </c:pt>
                <c:pt idx="1">
                  <c:v>39.22</c:v>
                </c:pt>
                <c:pt idx="2">
                  <c:v>39.229999999999997</c:v>
                </c:pt>
                <c:pt idx="3">
                  <c:v>39.29</c:v>
                </c:pt>
                <c:pt idx="4">
                  <c:v>39.49</c:v>
                </c:pt>
                <c:pt idx="5">
                  <c:v>39.549999999999997</c:v>
                </c:pt>
                <c:pt idx="6">
                  <c:v>39.19</c:v>
                </c:pt>
                <c:pt idx="7">
                  <c:v>39.35</c:v>
                </c:pt>
                <c:pt idx="8">
                  <c:v>39.29</c:v>
                </c:pt>
                <c:pt idx="9">
                  <c:v>39.26</c:v>
                </c:pt>
                <c:pt idx="10">
                  <c:v>39.42</c:v>
                </c:pt>
                <c:pt idx="11">
                  <c:v>39.32</c:v>
                </c:pt>
                <c:pt idx="12">
                  <c:v>39.33</c:v>
                </c:pt>
                <c:pt idx="13">
                  <c:v>39.33</c:v>
                </c:pt>
                <c:pt idx="14">
                  <c:v>39.299999999999997</c:v>
                </c:pt>
                <c:pt idx="15">
                  <c:v>39.35</c:v>
                </c:pt>
                <c:pt idx="16">
                  <c:v>39.340000000000003</c:v>
                </c:pt>
                <c:pt idx="17">
                  <c:v>39.479999999999997</c:v>
                </c:pt>
                <c:pt idx="18">
                  <c:v>39.56</c:v>
                </c:pt>
                <c:pt idx="19">
                  <c:v>39.409999999999997</c:v>
                </c:pt>
                <c:pt idx="20">
                  <c:v>39.19</c:v>
                </c:pt>
                <c:pt idx="21">
                  <c:v>38.99</c:v>
                </c:pt>
                <c:pt idx="22">
                  <c:v>40.33</c:v>
                </c:pt>
                <c:pt idx="23">
                  <c:v>39.36</c:v>
                </c:pt>
                <c:pt idx="24">
                  <c:v>39.57</c:v>
                </c:pt>
                <c:pt idx="25">
                  <c:v>39.19</c:v>
                </c:pt>
                <c:pt idx="26">
                  <c:v>40.200000000000003</c:v>
                </c:pt>
                <c:pt idx="27">
                  <c:v>39.39</c:v>
                </c:pt>
                <c:pt idx="28">
                  <c:v>39.31</c:v>
                </c:pt>
                <c:pt idx="29">
                  <c:v>39.479999999999997</c:v>
                </c:pt>
                <c:pt idx="30">
                  <c:v>39.15</c:v>
                </c:pt>
                <c:pt idx="31">
                  <c:v>39.340000000000003</c:v>
                </c:pt>
                <c:pt idx="32">
                  <c:v>39.5</c:v>
                </c:pt>
                <c:pt idx="33">
                  <c:v>39.25</c:v>
                </c:pt>
                <c:pt idx="34">
                  <c:v>39.17</c:v>
                </c:pt>
                <c:pt idx="35">
                  <c:v>39.17</c:v>
                </c:pt>
                <c:pt idx="36">
                  <c:v>39.01</c:v>
                </c:pt>
                <c:pt idx="37">
                  <c:v>39.18</c:v>
                </c:pt>
                <c:pt idx="38">
                  <c:v>39.08</c:v>
                </c:pt>
                <c:pt idx="39">
                  <c:v>39.19</c:v>
                </c:pt>
                <c:pt idx="40">
                  <c:v>39.29</c:v>
                </c:pt>
                <c:pt idx="41">
                  <c:v>39.630000000000003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Наум!$D$13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Наум!$A$14:$A$68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Наум!$D$14:$D$68</c:f>
              <c:numCache>
                <c:formatCode>0.00</c:formatCode>
                <c:ptCount val="55"/>
                <c:pt idx="0">
                  <c:v>39.909999999999997</c:v>
                </c:pt>
                <c:pt idx="1">
                  <c:v>39.880000000000003</c:v>
                </c:pt>
                <c:pt idx="2">
                  <c:v>39.6</c:v>
                </c:pt>
                <c:pt idx="3">
                  <c:v>39.5</c:v>
                </c:pt>
                <c:pt idx="4">
                  <c:v>39.65</c:v>
                </c:pt>
                <c:pt idx="5">
                  <c:v>39.25</c:v>
                </c:pt>
                <c:pt idx="6">
                  <c:v>39.36</c:v>
                </c:pt>
                <c:pt idx="7">
                  <c:v>39.380000000000003</c:v>
                </c:pt>
                <c:pt idx="8">
                  <c:v>39.31</c:v>
                </c:pt>
                <c:pt idx="9">
                  <c:v>39.22</c:v>
                </c:pt>
                <c:pt idx="10">
                  <c:v>40.9</c:v>
                </c:pt>
                <c:pt idx="11">
                  <c:v>40.92</c:v>
                </c:pt>
                <c:pt idx="12">
                  <c:v>40.43</c:v>
                </c:pt>
                <c:pt idx="13">
                  <c:v>40.380000000000003</c:v>
                </c:pt>
                <c:pt idx="14">
                  <c:v>40.130000000000003</c:v>
                </c:pt>
                <c:pt idx="15">
                  <c:v>41.68</c:v>
                </c:pt>
                <c:pt idx="16">
                  <c:v>40.450000000000003</c:v>
                </c:pt>
                <c:pt idx="17">
                  <c:v>39.659999999999997</c:v>
                </c:pt>
                <c:pt idx="18">
                  <c:v>41</c:v>
                </c:pt>
                <c:pt idx="19">
                  <c:v>39.74</c:v>
                </c:pt>
                <c:pt idx="20">
                  <c:v>41.4</c:v>
                </c:pt>
                <c:pt idx="21">
                  <c:v>42.45</c:v>
                </c:pt>
                <c:pt idx="22">
                  <c:v>41.51</c:v>
                </c:pt>
                <c:pt idx="23">
                  <c:v>41.03</c:v>
                </c:pt>
                <c:pt idx="24">
                  <c:v>40.770000000000003</c:v>
                </c:pt>
                <c:pt idx="25">
                  <c:v>40.590000000000003</c:v>
                </c:pt>
                <c:pt idx="26">
                  <c:v>40.85</c:v>
                </c:pt>
                <c:pt idx="27">
                  <c:v>40.57</c:v>
                </c:pt>
                <c:pt idx="28">
                  <c:v>40.11</c:v>
                </c:pt>
                <c:pt idx="29">
                  <c:v>40.11</c:v>
                </c:pt>
                <c:pt idx="30">
                  <c:v>40.090000000000003</c:v>
                </c:pt>
                <c:pt idx="31">
                  <c:v>40.270000000000003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988352"/>
        <c:axId val="49989888"/>
      </c:lineChart>
      <c:catAx>
        <c:axId val="49988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9989888"/>
        <c:crosses val="autoZero"/>
        <c:auto val="1"/>
        <c:lblAlgn val="ctr"/>
        <c:lblOffset val="100"/>
        <c:noMultiLvlLbl val="0"/>
      </c:catAx>
      <c:valAx>
        <c:axId val="49989888"/>
        <c:scaling>
          <c:orientation val="minMax"/>
          <c:max val="45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99883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Шутка!$B$13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Шутка!$A$14:$A$69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Шутка!$B$14:$B$69</c:f>
              <c:numCache>
                <c:formatCode>0.00</c:formatCode>
                <c:ptCount val="56"/>
                <c:pt idx="0">
                  <c:v>46.11</c:v>
                </c:pt>
                <c:pt idx="1">
                  <c:v>42.83</c:v>
                </c:pt>
                <c:pt idx="2">
                  <c:v>40.08</c:v>
                </c:pt>
                <c:pt idx="3">
                  <c:v>39.75</c:v>
                </c:pt>
                <c:pt idx="4">
                  <c:v>39.520000000000003</c:v>
                </c:pt>
                <c:pt idx="5">
                  <c:v>40.369999999999997</c:v>
                </c:pt>
                <c:pt idx="6">
                  <c:v>40.020000000000003</c:v>
                </c:pt>
                <c:pt idx="7">
                  <c:v>39.61</c:v>
                </c:pt>
                <c:pt idx="8">
                  <c:v>39.44</c:v>
                </c:pt>
                <c:pt idx="9">
                  <c:v>39.369999999999997</c:v>
                </c:pt>
                <c:pt idx="10">
                  <c:v>39.53</c:v>
                </c:pt>
                <c:pt idx="11">
                  <c:v>39.630000000000003</c:v>
                </c:pt>
                <c:pt idx="12">
                  <c:v>39.520000000000003</c:v>
                </c:pt>
                <c:pt idx="13">
                  <c:v>40.520000000000003</c:v>
                </c:pt>
                <c:pt idx="14">
                  <c:v>39.630000000000003</c:v>
                </c:pt>
                <c:pt idx="15">
                  <c:v>39.72</c:v>
                </c:pt>
                <c:pt idx="16">
                  <c:v>39.64</c:v>
                </c:pt>
                <c:pt idx="17">
                  <c:v>39.619999999999997</c:v>
                </c:pt>
                <c:pt idx="18">
                  <c:v>39.74</c:v>
                </c:pt>
                <c:pt idx="19">
                  <c:v>39.549999999999997</c:v>
                </c:pt>
                <c:pt idx="20">
                  <c:v>39.590000000000003</c:v>
                </c:pt>
                <c:pt idx="21">
                  <c:v>39.630000000000003</c:v>
                </c:pt>
                <c:pt idx="22">
                  <c:v>39.61</c:v>
                </c:pt>
                <c:pt idx="23">
                  <c:v>41.95</c:v>
                </c:pt>
                <c:pt idx="24">
                  <c:v>39.78</c:v>
                </c:pt>
                <c:pt idx="25">
                  <c:v>40.26</c:v>
                </c:pt>
                <c:pt idx="26">
                  <c:v>39.520000000000003</c:v>
                </c:pt>
                <c:pt idx="27">
                  <c:v>39.6</c:v>
                </c:pt>
                <c:pt idx="28">
                  <c:v>39.630000000000003</c:v>
                </c:pt>
                <c:pt idx="29">
                  <c:v>39.71</c:v>
                </c:pt>
                <c:pt idx="30">
                  <c:v>39.700000000000003</c:v>
                </c:pt>
                <c:pt idx="31">
                  <c:v>39.479999999999997</c:v>
                </c:pt>
                <c:pt idx="32">
                  <c:v>39.619999999999997</c:v>
                </c:pt>
                <c:pt idx="33">
                  <c:v>39.78</c:v>
                </c:pt>
                <c:pt idx="34">
                  <c:v>39.590000000000003</c:v>
                </c:pt>
                <c:pt idx="35">
                  <c:v>39.590000000000003</c:v>
                </c:pt>
                <c:pt idx="36">
                  <c:v>39.54</c:v>
                </c:pt>
                <c:pt idx="37">
                  <c:v>39.659999999999997</c:v>
                </c:pt>
                <c:pt idx="38">
                  <c:v>39.57</c:v>
                </c:pt>
                <c:pt idx="39">
                  <c:v>39.49</c:v>
                </c:pt>
                <c:pt idx="40">
                  <c:v>39.590000000000003</c:v>
                </c:pt>
                <c:pt idx="41">
                  <c:v>39.630000000000003</c:v>
                </c:pt>
                <c:pt idx="42">
                  <c:v>39.630000000000003</c:v>
                </c:pt>
                <c:pt idx="43">
                  <c:v>39.630000000000003</c:v>
                </c:pt>
                <c:pt idx="44">
                  <c:v>39.630000000000003</c:v>
                </c:pt>
                <c:pt idx="45">
                  <c:v>39.54</c:v>
                </c:pt>
                <c:pt idx="46">
                  <c:v>39.51</c:v>
                </c:pt>
                <c:pt idx="47">
                  <c:v>39.659999999999997</c:v>
                </c:pt>
                <c:pt idx="48">
                  <c:v>39.590000000000003</c:v>
                </c:pt>
                <c:pt idx="49">
                  <c:v>39.57</c:v>
                </c:pt>
                <c:pt idx="50">
                  <c:v>39.33</c:v>
                </c:pt>
                <c:pt idx="51">
                  <c:v>39.46</c:v>
                </c:pt>
                <c:pt idx="52">
                  <c:v>39.450000000000003</c:v>
                </c:pt>
                <c:pt idx="53">
                  <c:v>39.590000000000003</c:v>
                </c:pt>
                <c:pt idx="54">
                  <c:v>39.450000000000003</c:v>
                </c:pt>
                <c:pt idx="55">
                  <c:v>39.729999999999997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Шутка!$C$13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Шутка!$A$14:$A$69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Шутка!$C$14:$C$69</c:f>
              <c:numCache>
                <c:formatCode>0.00</c:formatCode>
                <c:ptCount val="56"/>
                <c:pt idx="0">
                  <c:v>40.96</c:v>
                </c:pt>
                <c:pt idx="1">
                  <c:v>39.93</c:v>
                </c:pt>
                <c:pt idx="2">
                  <c:v>39.69</c:v>
                </c:pt>
                <c:pt idx="3">
                  <c:v>39.729999999999997</c:v>
                </c:pt>
                <c:pt idx="4">
                  <c:v>39.79</c:v>
                </c:pt>
                <c:pt idx="5">
                  <c:v>39.729999999999997</c:v>
                </c:pt>
                <c:pt idx="6">
                  <c:v>39.64</c:v>
                </c:pt>
                <c:pt idx="7">
                  <c:v>39.6</c:v>
                </c:pt>
                <c:pt idx="8">
                  <c:v>39.67</c:v>
                </c:pt>
                <c:pt idx="9">
                  <c:v>39.65</c:v>
                </c:pt>
                <c:pt idx="10">
                  <c:v>39.58</c:v>
                </c:pt>
                <c:pt idx="11">
                  <c:v>39.42</c:v>
                </c:pt>
                <c:pt idx="12">
                  <c:v>39.520000000000003</c:v>
                </c:pt>
                <c:pt idx="13">
                  <c:v>39.74</c:v>
                </c:pt>
                <c:pt idx="14">
                  <c:v>39.79</c:v>
                </c:pt>
                <c:pt idx="15">
                  <c:v>39.72</c:v>
                </c:pt>
                <c:pt idx="16">
                  <c:v>39.729999999999997</c:v>
                </c:pt>
                <c:pt idx="17">
                  <c:v>39.74</c:v>
                </c:pt>
                <c:pt idx="18">
                  <c:v>39.78</c:v>
                </c:pt>
                <c:pt idx="19">
                  <c:v>39.76</c:v>
                </c:pt>
                <c:pt idx="20">
                  <c:v>39.65</c:v>
                </c:pt>
                <c:pt idx="21">
                  <c:v>39.93</c:v>
                </c:pt>
                <c:pt idx="22">
                  <c:v>39.94</c:v>
                </c:pt>
                <c:pt idx="23">
                  <c:v>39.869999999999997</c:v>
                </c:pt>
                <c:pt idx="24">
                  <c:v>40.159999999999997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Шутка!$D$13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Шутка!$A$14:$A$69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Шутка!$D$14:$D$69</c:f>
              <c:numCache>
                <c:formatCode>0.00</c:formatCode>
                <c:ptCount val="56"/>
                <c:pt idx="0">
                  <c:v>40</c:v>
                </c:pt>
                <c:pt idx="1">
                  <c:v>39.83</c:v>
                </c:pt>
                <c:pt idx="2">
                  <c:v>39.68</c:v>
                </c:pt>
                <c:pt idx="3">
                  <c:v>39.869999999999997</c:v>
                </c:pt>
                <c:pt idx="4">
                  <c:v>39.64</c:v>
                </c:pt>
                <c:pt idx="5">
                  <c:v>39.6</c:v>
                </c:pt>
                <c:pt idx="6">
                  <c:v>39.630000000000003</c:v>
                </c:pt>
                <c:pt idx="7">
                  <c:v>39.700000000000003</c:v>
                </c:pt>
                <c:pt idx="8">
                  <c:v>39.57</c:v>
                </c:pt>
                <c:pt idx="9">
                  <c:v>39.5</c:v>
                </c:pt>
                <c:pt idx="10">
                  <c:v>39.49</c:v>
                </c:pt>
                <c:pt idx="11">
                  <c:v>39.4</c:v>
                </c:pt>
                <c:pt idx="12">
                  <c:v>39.74</c:v>
                </c:pt>
                <c:pt idx="13">
                  <c:v>39.770000000000003</c:v>
                </c:pt>
                <c:pt idx="14">
                  <c:v>39.6</c:v>
                </c:pt>
                <c:pt idx="15">
                  <c:v>39.65</c:v>
                </c:pt>
                <c:pt idx="16">
                  <c:v>39.69</c:v>
                </c:pt>
                <c:pt idx="17">
                  <c:v>39.619999999999997</c:v>
                </c:pt>
                <c:pt idx="18">
                  <c:v>39.630000000000003</c:v>
                </c:pt>
                <c:pt idx="19">
                  <c:v>39.700000000000003</c:v>
                </c:pt>
                <c:pt idx="20">
                  <c:v>39.520000000000003</c:v>
                </c:pt>
                <c:pt idx="21">
                  <c:v>39.619999999999997</c:v>
                </c:pt>
                <c:pt idx="22">
                  <c:v>39.68</c:v>
                </c:pt>
                <c:pt idx="23">
                  <c:v>39.36</c:v>
                </c:pt>
                <c:pt idx="24">
                  <c:v>39.36</c:v>
                </c:pt>
                <c:pt idx="25">
                  <c:v>39.5</c:v>
                </c:pt>
                <c:pt idx="26">
                  <c:v>39.31</c:v>
                </c:pt>
                <c:pt idx="27">
                  <c:v>39.46</c:v>
                </c:pt>
                <c:pt idx="28">
                  <c:v>39.43</c:v>
                </c:pt>
                <c:pt idx="29">
                  <c:v>40.35</c:v>
                </c:pt>
                <c:pt idx="30">
                  <c:v>40.549999999999997</c:v>
                </c:pt>
                <c:pt idx="31">
                  <c:v>39.53</c:v>
                </c:pt>
                <c:pt idx="32">
                  <c:v>39.47</c:v>
                </c:pt>
                <c:pt idx="33">
                  <c:v>40.36</c:v>
                </c:pt>
                <c:pt idx="34">
                  <c:v>39.74</c:v>
                </c:pt>
                <c:pt idx="35">
                  <c:v>39.83</c:v>
                </c:pt>
                <c:pt idx="36">
                  <c:v>39.700000000000003</c:v>
                </c:pt>
                <c:pt idx="37">
                  <c:v>39.909999999999997</c:v>
                </c:pt>
                <c:pt idx="38">
                  <c:v>40.01</c:v>
                </c:pt>
                <c:pt idx="39">
                  <c:v>40.22</c:v>
                </c:pt>
                <c:pt idx="40">
                  <c:v>39.67</c:v>
                </c:pt>
                <c:pt idx="41">
                  <c:v>39.69</c:v>
                </c:pt>
                <c:pt idx="42">
                  <c:v>39.520000000000003</c:v>
                </c:pt>
                <c:pt idx="43">
                  <c:v>40.5</c:v>
                </c:pt>
                <c:pt idx="44">
                  <c:v>39.78</c:v>
                </c:pt>
                <c:pt idx="45">
                  <c:v>39.51</c:v>
                </c:pt>
                <c:pt idx="46">
                  <c:v>39.67</c:v>
                </c:pt>
                <c:pt idx="47">
                  <c:v>40.74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694528"/>
        <c:axId val="199476352"/>
      </c:lineChart>
      <c:catAx>
        <c:axId val="194694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9476352"/>
        <c:crosses val="autoZero"/>
        <c:auto val="1"/>
        <c:lblAlgn val="ctr"/>
        <c:lblOffset val="100"/>
        <c:noMultiLvlLbl val="0"/>
      </c:catAx>
      <c:valAx>
        <c:axId val="199476352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46945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Манило!$B$13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Манило!$A$14:$A$72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Манило!$B$14:$B$72</c:f>
              <c:numCache>
                <c:formatCode>0.00</c:formatCode>
                <c:ptCount val="59"/>
                <c:pt idx="0">
                  <c:v>45.21</c:v>
                </c:pt>
                <c:pt idx="1">
                  <c:v>42.93</c:v>
                </c:pt>
                <c:pt idx="2">
                  <c:v>41.51</c:v>
                </c:pt>
                <c:pt idx="3">
                  <c:v>40.65</c:v>
                </c:pt>
                <c:pt idx="4">
                  <c:v>40.51</c:v>
                </c:pt>
                <c:pt idx="5">
                  <c:v>40.51</c:v>
                </c:pt>
                <c:pt idx="6">
                  <c:v>40.520000000000003</c:v>
                </c:pt>
                <c:pt idx="7">
                  <c:v>40.22</c:v>
                </c:pt>
                <c:pt idx="8">
                  <c:v>40.79</c:v>
                </c:pt>
                <c:pt idx="9">
                  <c:v>40.35</c:v>
                </c:pt>
                <c:pt idx="10">
                  <c:v>40.39</c:v>
                </c:pt>
                <c:pt idx="11">
                  <c:v>40.5</c:v>
                </c:pt>
                <c:pt idx="12">
                  <c:v>40.39</c:v>
                </c:pt>
                <c:pt idx="13">
                  <c:v>40.68</c:v>
                </c:pt>
                <c:pt idx="14">
                  <c:v>40.89</c:v>
                </c:pt>
                <c:pt idx="15">
                  <c:v>40.270000000000003</c:v>
                </c:pt>
                <c:pt idx="16">
                  <c:v>40.15</c:v>
                </c:pt>
                <c:pt idx="17">
                  <c:v>40.21</c:v>
                </c:pt>
                <c:pt idx="18">
                  <c:v>40.090000000000003</c:v>
                </c:pt>
                <c:pt idx="19">
                  <c:v>40.31</c:v>
                </c:pt>
                <c:pt idx="20">
                  <c:v>40.19</c:v>
                </c:pt>
                <c:pt idx="21">
                  <c:v>40.229999999999997</c:v>
                </c:pt>
                <c:pt idx="22">
                  <c:v>40.24</c:v>
                </c:pt>
                <c:pt idx="23">
                  <c:v>40.479999999999997</c:v>
                </c:pt>
                <c:pt idx="24">
                  <c:v>40.380000000000003</c:v>
                </c:pt>
                <c:pt idx="25">
                  <c:v>40.200000000000003</c:v>
                </c:pt>
                <c:pt idx="26">
                  <c:v>40.29</c:v>
                </c:pt>
                <c:pt idx="27">
                  <c:v>40.200000000000003</c:v>
                </c:pt>
                <c:pt idx="28">
                  <c:v>40.43</c:v>
                </c:pt>
                <c:pt idx="29">
                  <c:v>40.380000000000003</c:v>
                </c:pt>
                <c:pt idx="30">
                  <c:v>40.380000000000003</c:v>
                </c:pt>
                <c:pt idx="31">
                  <c:v>40.6</c:v>
                </c:pt>
                <c:pt idx="32">
                  <c:v>40.299999999999997</c:v>
                </c:pt>
                <c:pt idx="33">
                  <c:v>40.799999999999997</c:v>
                </c:pt>
                <c:pt idx="34">
                  <c:v>41.04</c:v>
                </c:pt>
                <c:pt idx="35">
                  <c:v>41.58</c:v>
                </c:pt>
                <c:pt idx="36">
                  <c:v>40.270000000000003</c:v>
                </c:pt>
                <c:pt idx="37">
                  <c:v>40.14</c:v>
                </c:pt>
                <c:pt idx="38">
                  <c:v>40.11</c:v>
                </c:pt>
                <c:pt idx="39">
                  <c:v>40.14</c:v>
                </c:pt>
                <c:pt idx="40">
                  <c:v>40.090000000000003</c:v>
                </c:pt>
                <c:pt idx="41">
                  <c:v>40.25</c:v>
                </c:pt>
                <c:pt idx="42">
                  <c:v>40.01</c:v>
                </c:pt>
                <c:pt idx="43">
                  <c:v>40.18</c:v>
                </c:pt>
                <c:pt idx="44">
                  <c:v>40.04</c:v>
                </c:pt>
                <c:pt idx="45">
                  <c:v>40.020000000000003</c:v>
                </c:pt>
                <c:pt idx="46">
                  <c:v>40.21</c:v>
                </c:pt>
                <c:pt idx="47">
                  <c:v>40.119999999999997</c:v>
                </c:pt>
                <c:pt idx="48">
                  <c:v>40.04</c:v>
                </c:pt>
                <c:pt idx="49">
                  <c:v>40.07</c:v>
                </c:pt>
                <c:pt idx="50">
                  <c:v>40.01</c:v>
                </c:pt>
                <c:pt idx="51">
                  <c:v>39.950000000000003</c:v>
                </c:pt>
                <c:pt idx="52">
                  <c:v>40.06</c:v>
                </c:pt>
                <c:pt idx="53">
                  <c:v>40.090000000000003</c:v>
                </c:pt>
                <c:pt idx="54">
                  <c:v>39.89</c:v>
                </c:pt>
                <c:pt idx="55">
                  <c:v>40.049999999999997</c:v>
                </c:pt>
                <c:pt idx="56">
                  <c:v>40.03</c:v>
                </c:pt>
                <c:pt idx="57">
                  <c:v>40.049999999999997</c:v>
                </c:pt>
                <c:pt idx="58">
                  <c:v>40.200000000000003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Манило!$C$13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Манило!$A$14:$A$72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Манило!$C$14:$C$72</c:f>
              <c:numCache>
                <c:formatCode>0.00</c:formatCode>
                <c:ptCount val="59"/>
                <c:pt idx="0">
                  <c:v>40.6</c:v>
                </c:pt>
                <c:pt idx="1">
                  <c:v>39.78</c:v>
                </c:pt>
                <c:pt idx="2">
                  <c:v>39.76</c:v>
                </c:pt>
                <c:pt idx="3">
                  <c:v>40.01</c:v>
                </c:pt>
                <c:pt idx="4">
                  <c:v>39.64</c:v>
                </c:pt>
                <c:pt idx="5">
                  <c:v>39.630000000000003</c:v>
                </c:pt>
                <c:pt idx="6">
                  <c:v>39.619999999999997</c:v>
                </c:pt>
                <c:pt idx="7">
                  <c:v>39.590000000000003</c:v>
                </c:pt>
                <c:pt idx="8">
                  <c:v>39.659999999999997</c:v>
                </c:pt>
                <c:pt idx="9">
                  <c:v>39.47</c:v>
                </c:pt>
                <c:pt idx="10">
                  <c:v>39.729999999999997</c:v>
                </c:pt>
                <c:pt idx="11">
                  <c:v>39.51</c:v>
                </c:pt>
                <c:pt idx="12">
                  <c:v>39.700000000000003</c:v>
                </c:pt>
                <c:pt idx="13">
                  <c:v>39.56</c:v>
                </c:pt>
                <c:pt idx="14">
                  <c:v>39.49</c:v>
                </c:pt>
                <c:pt idx="15">
                  <c:v>39.5</c:v>
                </c:pt>
                <c:pt idx="16">
                  <c:v>39.54</c:v>
                </c:pt>
                <c:pt idx="17">
                  <c:v>39.619999999999997</c:v>
                </c:pt>
                <c:pt idx="18">
                  <c:v>39.51</c:v>
                </c:pt>
                <c:pt idx="19">
                  <c:v>39.33</c:v>
                </c:pt>
                <c:pt idx="20">
                  <c:v>40.090000000000003</c:v>
                </c:pt>
                <c:pt idx="21">
                  <c:v>39.39</c:v>
                </c:pt>
                <c:pt idx="22">
                  <c:v>39.630000000000003</c:v>
                </c:pt>
                <c:pt idx="23">
                  <c:v>39.57</c:v>
                </c:pt>
                <c:pt idx="24">
                  <c:v>39.590000000000003</c:v>
                </c:pt>
                <c:pt idx="25">
                  <c:v>39.590000000000003</c:v>
                </c:pt>
                <c:pt idx="26">
                  <c:v>39.61</c:v>
                </c:pt>
                <c:pt idx="27">
                  <c:v>39.82</c:v>
                </c:pt>
                <c:pt idx="28">
                  <c:v>39.83</c:v>
                </c:pt>
                <c:pt idx="29">
                  <c:v>39.47</c:v>
                </c:pt>
                <c:pt idx="30">
                  <c:v>39.51</c:v>
                </c:pt>
                <c:pt idx="31">
                  <c:v>39.450000000000003</c:v>
                </c:pt>
                <c:pt idx="32">
                  <c:v>39.44</c:v>
                </c:pt>
                <c:pt idx="33">
                  <c:v>39.51</c:v>
                </c:pt>
                <c:pt idx="34">
                  <c:v>39.479999999999997</c:v>
                </c:pt>
                <c:pt idx="35">
                  <c:v>39.39</c:v>
                </c:pt>
                <c:pt idx="36">
                  <c:v>39.39</c:v>
                </c:pt>
                <c:pt idx="37">
                  <c:v>39.51</c:v>
                </c:pt>
                <c:pt idx="38">
                  <c:v>39.56</c:v>
                </c:pt>
                <c:pt idx="39">
                  <c:v>39.6</c:v>
                </c:pt>
                <c:pt idx="40">
                  <c:v>39.49</c:v>
                </c:pt>
                <c:pt idx="41">
                  <c:v>39.5</c:v>
                </c:pt>
                <c:pt idx="42">
                  <c:v>39.880000000000003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Манило!$D$13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Манило!$A$14:$A$72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Манило!$D$14:$D$72</c:f>
              <c:numCache>
                <c:formatCode>0.00</c:formatCode>
                <c:ptCount val="59"/>
                <c:pt idx="0">
                  <c:v>39.83</c:v>
                </c:pt>
                <c:pt idx="1">
                  <c:v>39.67</c:v>
                </c:pt>
                <c:pt idx="2">
                  <c:v>39.33</c:v>
                </c:pt>
                <c:pt idx="3">
                  <c:v>39.33</c:v>
                </c:pt>
                <c:pt idx="4">
                  <c:v>39.479999999999997</c:v>
                </c:pt>
                <c:pt idx="5">
                  <c:v>39.47</c:v>
                </c:pt>
                <c:pt idx="6">
                  <c:v>39.479999999999997</c:v>
                </c:pt>
                <c:pt idx="7">
                  <c:v>41.53</c:v>
                </c:pt>
                <c:pt idx="8">
                  <c:v>40.54</c:v>
                </c:pt>
                <c:pt idx="9">
                  <c:v>39.6</c:v>
                </c:pt>
                <c:pt idx="10">
                  <c:v>39.479999999999997</c:v>
                </c:pt>
                <c:pt idx="11">
                  <c:v>40.69</c:v>
                </c:pt>
                <c:pt idx="12">
                  <c:v>39.729999999999997</c:v>
                </c:pt>
                <c:pt idx="13">
                  <c:v>39.53</c:v>
                </c:pt>
                <c:pt idx="14">
                  <c:v>39.700000000000003</c:v>
                </c:pt>
                <c:pt idx="15">
                  <c:v>39.69</c:v>
                </c:pt>
                <c:pt idx="16">
                  <c:v>40.11</c:v>
                </c:pt>
                <c:pt idx="17">
                  <c:v>39.6</c:v>
                </c:pt>
                <c:pt idx="18">
                  <c:v>39.51</c:v>
                </c:pt>
                <c:pt idx="19">
                  <c:v>39.659999999999997</c:v>
                </c:pt>
                <c:pt idx="20">
                  <c:v>39.53</c:v>
                </c:pt>
                <c:pt idx="21">
                  <c:v>39.72</c:v>
                </c:pt>
                <c:pt idx="22">
                  <c:v>39.840000000000003</c:v>
                </c:pt>
                <c:pt idx="23">
                  <c:v>40.049999999999997</c:v>
                </c:pt>
                <c:pt idx="24">
                  <c:v>40.020000000000003</c:v>
                </c:pt>
                <c:pt idx="25">
                  <c:v>40.840000000000003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267136"/>
        <c:axId val="186268672"/>
      </c:lineChart>
      <c:catAx>
        <c:axId val="18626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6268672"/>
        <c:crosses val="autoZero"/>
        <c:auto val="1"/>
        <c:lblAlgn val="ctr"/>
        <c:lblOffset val="100"/>
        <c:noMultiLvlLbl val="0"/>
      </c:catAx>
      <c:valAx>
        <c:axId val="186268672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62671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Терещенко!$B$13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Терещенко!$A$14:$A$65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Терещенко!$B$14:$B$65</c:f>
              <c:numCache>
                <c:formatCode>0.00</c:formatCode>
                <c:ptCount val="52"/>
                <c:pt idx="0">
                  <c:v>43.95</c:v>
                </c:pt>
                <c:pt idx="1">
                  <c:v>42.87</c:v>
                </c:pt>
                <c:pt idx="2">
                  <c:v>40.81</c:v>
                </c:pt>
                <c:pt idx="3">
                  <c:v>40.49</c:v>
                </c:pt>
                <c:pt idx="4">
                  <c:v>40.53</c:v>
                </c:pt>
                <c:pt idx="5">
                  <c:v>40.130000000000003</c:v>
                </c:pt>
                <c:pt idx="6">
                  <c:v>40.130000000000003</c:v>
                </c:pt>
                <c:pt idx="7">
                  <c:v>40.15</c:v>
                </c:pt>
                <c:pt idx="8">
                  <c:v>40.07</c:v>
                </c:pt>
                <c:pt idx="9">
                  <c:v>40.4</c:v>
                </c:pt>
                <c:pt idx="10">
                  <c:v>39.96</c:v>
                </c:pt>
                <c:pt idx="11">
                  <c:v>39.979999999999997</c:v>
                </c:pt>
                <c:pt idx="12">
                  <c:v>40.04</c:v>
                </c:pt>
                <c:pt idx="13">
                  <c:v>40.03</c:v>
                </c:pt>
                <c:pt idx="14">
                  <c:v>40.11</c:v>
                </c:pt>
                <c:pt idx="15">
                  <c:v>40.01</c:v>
                </c:pt>
                <c:pt idx="16">
                  <c:v>40</c:v>
                </c:pt>
                <c:pt idx="17">
                  <c:v>39.85</c:v>
                </c:pt>
                <c:pt idx="18">
                  <c:v>39.94</c:v>
                </c:pt>
                <c:pt idx="19">
                  <c:v>40.43</c:v>
                </c:pt>
                <c:pt idx="20">
                  <c:v>39.94</c:v>
                </c:pt>
                <c:pt idx="21">
                  <c:v>41.02</c:v>
                </c:pt>
                <c:pt idx="22">
                  <c:v>40.26</c:v>
                </c:pt>
                <c:pt idx="23">
                  <c:v>39.99</c:v>
                </c:pt>
                <c:pt idx="24">
                  <c:v>40.200000000000003</c:v>
                </c:pt>
                <c:pt idx="25">
                  <c:v>40.340000000000003</c:v>
                </c:pt>
                <c:pt idx="26">
                  <c:v>40.06</c:v>
                </c:pt>
                <c:pt idx="27">
                  <c:v>40.08</c:v>
                </c:pt>
                <c:pt idx="28">
                  <c:v>40.090000000000003</c:v>
                </c:pt>
                <c:pt idx="29">
                  <c:v>40.119999999999997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Терещенко!$C$13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Терещенко!$A$14:$A$65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Терещенко!$C$14:$C$65</c:f>
              <c:numCache>
                <c:formatCode>0.00</c:formatCode>
                <c:ptCount val="52"/>
                <c:pt idx="0">
                  <c:v>40.729999999999997</c:v>
                </c:pt>
                <c:pt idx="1">
                  <c:v>40.590000000000003</c:v>
                </c:pt>
                <c:pt idx="2">
                  <c:v>40.520000000000003</c:v>
                </c:pt>
                <c:pt idx="3">
                  <c:v>40.47</c:v>
                </c:pt>
                <c:pt idx="4">
                  <c:v>40.520000000000003</c:v>
                </c:pt>
                <c:pt idx="5">
                  <c:v>40.380000000000003</c:v>
                </c:pt>
                <c:pt idx="6">
                  <c:v>40.17</c:v>
                </c:pt>
                <c:pt idx="7">
                  <c:v>40.15</c:v>
                </c:pt>
                <c:pt idx="8">
                  <c:v>40.03</c:v>
                </c:pt>
                <c:pt idx="9">
                  <c:v>41.15</c:v>
                </c:pt>
                <c:pt idx="10">
                  <c:v>40.14</c:v>
                </c:pt>
                <c:pt idx="11">
                  <c:v>40.119999999999997</c:v>
                </c:pt>
                <c:pt idx="12">
                  <c:v>40.19</c:v>
                </c:pt>
                <c:pt idx="13">
                  <c:v>40.299999999999997</c:v>
                </c:pt>
                <c:pt idx="14">
                  <c:v>40.200000000000003</c:v>
                </c:pt>
                <c:pt idx="15">
                  <c:v>40.04</c:v>
                </c:pt>
                <c:pt idx="16">
                  <c:v>40.24</c:v>
                </c:pt>
                <c:pt idx="17">
                  <c:v>40.21</c:v>
                </c:pt>
                <c:pt idx="18">
                  <c:v>40.06</c:v>
                </c:pt>
                <c:pt idx="19">
                  <c:v>40.04</c:v>
                </c:pt>
                <c:pt idx="20">
                  <c:v>40.14</c:v>
                </c:pt>
                <c:pt idx="21">
                  <c:v>40.049999999999997</c:v>
                </c:pt>
                <c:pt idx="22">
                  <c:v>40.01</c:v>
                </c:pt>
                <c:pt idx="23">
                  <c:v>40.049999999999997</c:v>
                </c:pt>
                <c:pt idx="24">
                  <c:v>40.03</c:v>
                </c:pt>
                <c:pt idx="25">
                  <c:v>40.130000000000003</c:v>
                </c:pt>
                <c:pt idx="26">
                  <c:v>40</c:v>
                </c:pt>
                <c:pt idx="27">
                  <c:v>39.94</c:v>
                </c:pt>
                <c:pt idx="28">
                  <c:v>40.020000000000003</c:v>
                </c:pt>
                <c:pt idx="29">
                  <c:v>40.04</c:v>
                </c:pt>
                <c:pt idx="30">
                  <c:v>39.92</c:v>
                </c:pt>
                <c:pt idx="31">
                  <c:v>39.950000000000003</c:v>
                </c:pt>
                <c:pt idx="32">
                  <c:v>40.909999999999997</c:v>
                </c:pt>
                <c:pt idx="33">
                  <c:v>40.01</c:v>
                </c:pt>
                <c:pt idx="34">
                  <c:v>40.06</c:v>
                </c:pt>
                <c:pt idx="35">
                  <c:v>39.979999999999997</c:v>
                </c:pt>
                <c:pt idx="36">
                  <c:v>40.200000000000003</c:v>
                </c:pt>
                <c:pt idx="37">
                  <c:v>40.14</c:v>
                </c:pt>
                <c:pt idx="38">
                  <c:v>40.08</c:v>
                </c:pt>
                <c:pt idx="39">
                  <c:v>40.270000000000003</c:v>
                </c:pt>
                <c:pt idx="40">
                  <c:v>39.97</c:v>
                </c:pt>
                <c:pt idx="41">
                  <c:v>39.97</c:v>
                </c:pt>
                <c:pt idx="42">
                  <c:v>39.950000000000003</c:v>
                </c:pt>
                <c:pt idx="43">
                  <c:v>39.94</c:v>
                </c:pt>
                <c:pt idx="44">
                  <c:v>39.85</c:v>
                </c:pt>
                <c:pt idx="45">
                  <c:v>39.81</c:v>
                </c:pt>
                <c:pt idx="46">
                  <c:v>39.99</c:v>
                </c:pt>
                <c:pt idx="47">
                  <c:v>40</c:v>
                </c:pt>
                <c:pt idx="48">
                  <c:v>40.15</c:v>
                </c:pt>
                <c:pt idx="49">
                  <c:v>40.18</c:v>
                </c:pt>
                <c:pt idx="50">
                  <c:v>41.42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Терещенко!$D$13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Терещенко!$A$14:$A$65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Терещенко!$D$14:$D$65</c:f>
              <c:numCache>
                <c:formatCode>0.00</c:formatCode>
                <c:ptCount val="52"/>
                <c:pt idx="0">
                  <c:v>40.22</c:v>
                </c:pt>
                <c:pt idx="1">
                  <c:v>40.130000000000003</c:v>
                </c:pt>
                <c:pt idx="2">
                  <c:v>40.04</c:v>
                </c:pt>
                <c:pt idx="3">
                  <c:v>40.17</c:v>
                </c:pt>
                <c:pt idx="4">
                  <c:v>40.03</c:v>
                </c:pt>
                <c:pt idx="5">
                  <c:v>39.950000000000003</c:v>
                </c:pt>
                <c:pt idx="6">
                  <c:v>39.92</c:v>
                </c:pt>
                <c:pt idx="7">
                  <c:v>39.909999999999997</c:v>
                </c:pt>
                <c:pt idx="8">
                  <c:v>40.35</c:v>
                </c:pt>
                <c:pt idx="9">
                  <c:v>40.08</c:v>
                </c:pt>
                <c:pt idx="10">
                  <c:v>40.07</c:v>
                </c:pt>
                <c:pt idx="11">
                  <c:v>39.93</c:v>
                </c:pt>
                <c:pt idx="12">
                  <c:v>39.909999999999997</c:v>
                </c:pt>
                <c:pt idx="13">
                  <c:v>39.81</c:v>
                </c:pt>
                <c:pt idx="14">
                  <c:v>40.049999999999997</c:v>
                </c:pt>
                <c:pt idx="15">
                  <c:v>39.93</c:v>
                </c:pt>
                <c:pt idx="16">
                  <c:v>40.03</c:v>
                </c:pt>
                <c:pt idx="17">
                  <c:v>39.880000000000003</c:v>
                </c:pt>
                <c:pt idx="18">
                  <c:v>39.83</c:v>
                </c:pt>
                <c:pt idx="19">
                  <c:v>40.07</c:v>
                </c:pt>
                <c:pt idx="20">
                  <c:v>39.97</c:v>
                </c:pt>
                <c:pt idx="21">
                  <c:v>39.799999999999997</c:v>
                </c:pt>
                <c:pt idx="22">
                  <c:v>39.83</c:v>
                </c:pt>
                <c:pt idx="23">
                  <c:v>39.93</c:v>
                </c:pt>
                <c:pt idx="24">
                  <c:v>39.92</c:v>
                </c:pt>
                <c:pt idx="25">
                  <c:v>39.869999999999997</c:v>
                </c:pt>
                <c:pt idx="26">
                  <c:v>40.270000000000003</c:v>
                </c:pt>
                <c:pt idx="27">
                  <c:v>40.020000000000003</c:v>
                </c:pt>
                <c:pt idx="28">
                  <c:v>40.94</c:v>
                </c:pt>
                <c:pt idx="29">
                  <c:v>39.950000000000003</c:v>
                </c:pt>
                <c:pt idx="30">
                  <c:v>39.9</c:v>
                </c:pt>
                <c:pt idx="31">
                  <c:v>39.94</c:v>
                </c:pt>
                <c:pt idx="32">
                  <c:v>41.57</c:v>
                </c:pt>
                <c:pt idx="33">
                  <c:v>40.18</c:v>
                </c:pt>
                <c:pt idx="34">
                  <c:v>39.880000000000003</c:v>
                </c:pt>
                <c:pt idx="35">
                  <c:v>40.04</c:v>
                </c:pt>
                <c:pt idx="36">
                  <c:v>40.06</c:v>
                </c:pt>
                <c:pt idx="37">
                  <c:v>40.04</c:v>
                </c:pt>
                <c:pt idx="38">
                  <c:v>40.26</c:v>
                </c:pt>
                <c:pt idx="39">
                  <c:v>39.99</c:v>
                </c:pt>
                <c:pt idx="40">
                  <c:v>40.01</c:v>
                </c:pt>
                <c:pt idx="41">
                  <c:v>39.94</c:v>
                </c:pt>
                <c:pt idx="42">
                  <c:v>39.94</c:v>
                </c:pt>
                <c:pt idx="43">
                  <c:v>39.909999999999997</c:v>
                </c:pt>
                <c:pt idx="44">
                  <c:v>40</c:v>
                </c:pt>
                <c:pt idx="45">
                  <c:v>39.86</c:v>
                </c:pt>
                <c:pt idx="46">
                  <c:v>40.01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855040"/>
        <c:axId val="190856576"/>
      </c:lineChart>
      <c:catAx>
        <c:axId val="19085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0856576"/>
        <c:crosses val="autoZero"/>
        <c:auto val="1"/>
        <c:lblAlgn val="ctr"/>
        <c:lblOffset val="100"/>
        <c:noMultiLvlLbl val="0"/>
      </c:catAx>
      <c:valAx>
        <c:axId val="190856576"/>
        <c:scaling>
          <c:orientation val="minMax"/>
          <c:max val="45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08550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Стоцкий!$B$13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Стоцкий!$A$14:$A$71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Стоцкий!$B$14:$B$71</c:f>
              <c:numCache>
                <c:formatCode>0.00</c:formatCode>
                <c:ptCount val="58"/>
                <c:pt idx="0">
                  <c:v>43.77</c:v>
                </c:pt>
                <c:pt idx="1">
                  <c:v>57.02</c:v>
                </c:pt>
                <c:pt idx="2">
                  <c:v>40.72</c:v>
                </c:pt>
                <c:pt idx="3">
                  <c:v>40.119999999999997</c:v>
                </c:pt>
                <c:pt idx="4">
                  <c:v>39.93</c:v>
                </c:pt>
                <c:pt idx="5">
                  <c:v>39.94</c:v>
                </c:pt>
                <c:pt idx="6">
                  <c:v>39.659999999999997</c:v>
                </c:pt>
                <c:pt idx="7">
                  <c:v>39.729999999999997</c:v>
                </c:pt>
                <c:pt idx="8">
                  <c:v>39.75</c:v>
                </c:pt>
                <c:pt idx="9">
                  <c:v>39.78</c:v>
                </c:pt>
                <c:pt idx="10">
                  <c:v>39.590000000000003</c:v>
                </c:pt>
                <c:pt idx="11">
                  <c:v>39.6</c:v>
                </c:pt>
                <c:pt idx="12">
                  <c:v>39.630000000000003</c:v>
                </c:pt>
                <c:pt idx="13">
                  <c:v>39.69</c:v>
                </c:pt>
                <c:pt idx="14">
                  <c:v>39.659999999999997</c:v>
                </c:pt>
                <c:pt idx="15">
                  <c:v>39.479999999999997</c:v>
                </c:pt>
                <c:pt idx="16">
                  <c:v>39.450000000000003</c:v>
                </c:pt>
                <c:pt idx="17">
                  <c:v>40.380000000000003</c:v>
                </c:pt>
                <c:pt idx="18">
                  <c:v>40.32</c:v>
                </c:pt>
                <c:pt idx="19">
                  <c:v>40.5</c:v>
                </c:pt>
                <c:pt idx="20">
                  <c:v>40.67</c:v>
                </c:pt>
                <c:pt idx="21">
                  <c:v>41.86</c:v>
                </c:pt>
                <c:pt idx="22">
                  <c:v>40.57</c:v>
                </c:pt>
                <c:pt idx="23">
                  <c:v>42.05</c:v>
                </c:pt>
                <c:pt idx="24">
                  <c:v>40.409999999999997</c:v>
                </c:pt>
                <c:pt idx="25">
                  <c:v>40.590000000000003</c:v>
                </c:pt>
                <c:pt idx="26">
                  <c:v>39.67</c:v>
                </c:pt>
                <c:pt idx="27">
                  <c:v>39.619999999999997</c:v>
                </c:pt>
                <c:pt idx="28">
                  <c:v>39.53</c:v>
                </c:pt>
                <c:pt idx="29">
                  <c:v>39.409999999999997</c:v>
                </c:pt>
                <c:pt idx="30">
                  <c:v>39.409999999999997</c:v>
                </c:pt>
                <c:pt idx="31">
                  <c:v>39.479999999999997</c:v>
                </c:pt>
                <c:pt idx="32">
                  <c:v>39.49</c:v>
                </c:pt>
                <c:pt idx="33">
                  <c:v>40.659999999999997</c:v>
                </c:pt>
                <c:pt idx="34">
                  <c:v>41.05</c:v>
                </c:pt>
                <c:pt idx="35">
                  <c:v>41.05</c:v>
                </c:pt>
                <c:pt idx="36">
                  <c:v>39.89</c:v>
                </c:pt>
                <c:pt idx="37">
                  <c:v>39.71</c:v>
                </c:pt>
                <c:pt idx="38">
                  <c:v>39.5</c:v>
                </c:pt>
                <c:pt idx="39">
                  <c:v>39.6</c:v>
                </c:pt>
                <c:pt idx="40">
                  <c:v>39.380000000000003</c:v>
                </c:pt>
                <c:pt idx="41">
                  <c:v>39.58</c:v>
                </c:pt>
                <c:pt idx="42">
                  <c:v>40.630000000000003</c:v>
                </c:pt>
                <c:pt idx="43">
                  <c:v>39.700000000000003</c:v>
                </c:pt>
                <c:pt idx="44">
                  <c:v>39.630000000000003</c:v>
                </c:pt>
                <c:pt idx="45">
                  <c:v>39.590000000000003</c:v>
                </c:pt>
                <c:pt idx="46">
                  <c:v>39.549999999999997</c:v>
                </c:pt>
                <c:pt idx="47">
                  <c:v>39.44</c:v>
                </c:pt>
                <c:pt idx="48">
                  <c:v>39.4</c:v>
                </c:pt>
                <c:pt idx="49">
                  <c:v>39.32</c:v>
                </c:pt>
                <c:pt idx="50">
                  <c:v>39.479999999999997</c:v>
                </c:pt>
                <c:pt idx="51">
                  <c:v>39.880000000000003</c:v>
                </c:pt>
                <c:pt idx="52">
                  <c:v>39.44</c:v>
                </c:pt>
                <c:pt idx="53">
                  <c:v>39.42</c:v>
                </c:pt>
                <c:pt idx="54">
                  <c:v>40.54</c:v>
                </c:pt>
                <c:pt idx="55">
                  <c:v>39.53</c:v>
                </c:pt>
                <c:pt idx="56">
                  <c:v>39.82</c:v>
                </c:pt>
                <c:pt idx="57">
                  <c:v>39.64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Стоцкий!$C$13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Стоцкий!$A$14:$A$71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Стоцкий!$C$14:$C$71</c:f>
              <c:numCache>
                <c:formatCode>0.00</c:formatCode>
                <c:ptCount val="58"/>
                <c:pt idx="0">
                  <c:v>39.81</c:v>
                </c:pt>
                <c:pt idx="1">
                  <c:v>39.630000000000003</c:v>
                </c:pt>
                <c:pt idx="2">
                  <c:v>39.69</c:v>
                </c:pt>
                <c:pt idx="3">
                  <c:v>39.659999999999997</c:v>
                </c:pt>
                <c:pt idx="4">
                  <c:v>39.51</c:v>
                </c:pt>
                <c:pt idx="5">
                  <c:v>39.380000000000003</c:v>
                </c:pt>
                <c:pt idx="6">
                  <c:v>39.5</c:v>
                </c:pt>
                <c:pt idx="7">
                  <c:v>39.43</c:v>
                </c:pt>
                <c:pt idx="8">
                  <c:v>39.590000000000003</c:v>
                </c:pt>
                <c:pt idx="9">
                  <c:v>39.46</c:v>
                </c:pt>
                <c:pt idx="10">
                  <c:v>39.409999999999997</c:v>
                </c:pt>
                <c:pt idx="11">
                  <c:v>39.369999999999997</c:v>
                </c:pt>
                <c:pt idx="12">
                  <c:v>39.549999999999997</c:v>
                </c:pt>
                <c:pt idx="13">
                  <c:v>39.58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Стоцкий!$D$13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Стоцкий!$A$14:$A$71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Стоцкий!$D$14:$D$71</c:f>
              <c:numCache>
                <c:formatCode>0.00</c:formatCode>
                <c:ptCount val="58"/>
                <c:pt idx="0">
                  <c:v>39.9</c:v>
                </c:pt>
                <c:pt idx="1">
                  <c:v>39.659999999999997</c:v>
                </c:pt>
                <c:pt idx="2">
                  <c:v>39.770000000000003</c:v>
                </c:pt>
                <c:pt idx="3">
                  <c:v>39.729999999999997</c:v>
                </c:pt>
                <c:pt idx="4">
                  <c:v>39.659999999999997</c:v>
                </c:pt>
                <c:pt idx="5">
                  <c:v>39.700000000000003</c:v>
                </c:pt>
                <c:pt idx="6">
                  <c:v>39.659999999999997</c:v>
                </c:pt>
                <c:pt idx="7">
                  <c:v>39.43</c:v>
                </c:pt>
                <c:pt idx="8">
                  <c:v>39.659999999999997</c:v>
                </c:pt>
                <c:pt idx="9">
                  <c:v>39.56</c:v>
                </c:pt>
                <c:pt idx="10">
                  <c:v>39.53</c:v>
                </c:pt>
                <c:pt idx="11">
                  <c:v>39.729999999999997</c:v>
                </c:pt>
                <c:pt idx="12">
                  <c:v>39.82</c:v>
                </c:pt>
                <c:pt idx="13">
                  <c:v>39.46</c:v>
                </c:pt>
                <c:pt idx="14">
                  <c:v>39.61</c:v>
                </c:pt>
                <c:pt idx="15">
                  <c:v>39.49</c:v>
                </c:pt>
                <c:pt idx="16">
                  <c:v>39.51</c:v>
                </c:pt>
                <c:pt idx="17">
                  <c:v>39.630000000000003</c:v>
                </c:pt>
                <c:pt idx="18">
                  <c:v>39.67</c:v>
                </c:pt>
                <c:pt idx="19">
                  <c:v>39.53</c:v>
                </c:pt>
                <c:pt idx="20">
                  <c:v>39.549999999999997</c:v>
                </c:pt>
                <c:pt idx="21">
                  <c:v>39.47</c:v>
                </c:pt>
                <c:pt idx="22">
                  <c:v>39.64</c:v>
                </c:pt>
                <c:pt idx="23">
                  <c:v>39.71</c:v>
                </c:pt>
                <c:pt idx="24">
                  <c:v>39.630000000000003</c:v>
                </c:pt>
                <c:pt idx="25">
                  <c:v>39.659999999999997</c:v>
                </c:pt>
                <c:pt idx="26">
                  <c:v>39.96</c:v>
                </c:pt>
                <c:pt idx="27">
                  <c:v>39.57</c:v>
                </c:pt>
                <c:pt idx="28">
                  <c:v>39.53</c:v>
                </c:pt>
                <c:pt idx="29">
                  <c:v>39.61</c:v>
                </c:pt>
                <c:pt idx="30">
                  <c:v>39.590000000000003</c:v>
                </c:pt>
                <c:pt idx="31">
                  <c:v>39.590000000000003</c:v>
                </c:pt>
                <c:pt idx="32">
                  <c:v>39.54</c:v>
                </c:pt>
                <c:pt idx="33">
                  <c:v>39.64</c:v>
                </c:pt>
                <c:pt idx="34">
                  <c:v>39.51</c:v>
                </c:pt>
                <c:pt idx="35">
                  <c:v>39.64</c:v>
                </c:pt>
                <c:pt idx="36">
                  <c:v>39.53</c:v>
                </c:pt>
                <c:pt idx="37">
                  <c:v>39.58</c:v>
                </c:pt>
                <c:pt idx="38">
                  <c:v>39.450000000000003</c:v>
                </c:pt>
                <c:pt idx="39">
                  <c:v>39.47</c:v>
                </c:pt>
                <c:pt idx="40">
                  <c:v>41.08</c:v>
                </c:pt>
                <c:pt idx="41">
                  <c:v>40.6</c:v>
                </c:pt>
                <c:pt idx="42">
                  <c:v>40.380000000000003</c:v>
                </c:pt>
                <c:pt idx="43">
                  <c:v>39.69</c:v>
                </c:pt>
                <c:pt idx="44">
                  <c:v>39.47</c:v>
                </c:pt>
                <c:pt idx="45">
                  <c:v>39.58</c:v>
                </c:pt>
                <c:pt idx="46">
                  <c:v>39.409999999999997</c:v>
                </c:pt>
                <c:pt idx="47">
                  <c:v>39.83</c:v>
                </c:pt>
                <c:pt idx="48">
                  <c:v>39.770000000000003</c:v>
                </c:pt>
                <c:pt idx="49">
                  <c:v>40.799999999999997</c:v>
                </c:pt>
                <c:pt idx="50">
                  <c:v>39.65</c:v>
                </c:pt>
                <c:pt idx="51">
                  <c:v>39.65</c:v>
                </c:pt>
                <c:pt idx="52">
                  <c:v>39.619999999999997</c:v>
                </c:pt>
                <c:pt idx="53">
                  <c:v>39.54</c:v>
                </c:pt>
                <c:pt idx="54">
                  <c:v>39.6</c:v>
                </c:pt>
                <c:pt idx="55">
                  <c:v>39.58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464512"/>
        <c:axId val="190690432"/>
      </c:lineChart>
      <c:catAx>
        <c:axId val="188464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0690432"/>
        <c:crosses val="autoZero"/>
        <c:auto val="1"/>
        <c:lblAlgn val="ctr"/>
        <c:lblOffset val="100"/>
        <c:noMultiLvlLbl val="0"/>
      </c:catAx>
      <c:valAx>
        <c:axId val="190690432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84645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Фортуна!$B$13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Фортуна!$A$14:$A$65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Фортуна!$B$14:$B$65</c:f>
              <c:numCache>
                <c:formatCode>0.00</c:formatCode>
                <c:ptCount val="52"/>
                <c:pt idx="0">
                  <c:v>44.82</c:v>
                </c:pt>
                <c:pt idx="1">
                  <c:v>42.91</c:v>
                </c:pt>
                <c:pt idx="2">
                  <c:v>40.74</c:v>
                </c:pt>
                <c:pt idx="3">
                  <c:v>40.18</c:v>
                </c:pt>
                <c:pt idx="4">
                  <c:v>39.869999999999997</c:v>
                </c:pt>
                <c:pt idx="5">
                  <c:v>39.909999999999997</c:v>
                </c:pt>
                <c:pt idx="6">
                  <c:v>39.83</c:v>
                </c:pt>
                <c:pt idx="7">
                  <c:v>39.79</c:v>
                </c:pt>
                <c:pt idx="8">
                  <c:v>39.93</c:v>
                </c:pt>
                <c:pt idx="9">
                  <c:v>39.51</c:v>
                </c:pt>
                <c:pt idx="10">
                  <c:v>39.57</c:v>
                </c:pt>
                <c:pt idx="11">
                  <c:v>39.76</c:v>
                </c:pt>
                <c:pt idx="12">
                  <c:v>39.880000000000003</c:v>
                </c:pt>
                <c:pt idx="13">
                  <c:v>39.5</c:v>
                </c:pt>
                <c:pt idx="14">
                  <c:v>40.880000000000003</c:v>
                </c:pt>
                <c:pt idx="15">
                  <c:v>40.590000000000003</c:v>
                </c:pt>
                <c:pt idx="16">
                  <c:v>39.64</c:v>
                </c:pt>
                <c:pt idx="17">
                  <c:v>40.090000000000003</c:v>
                </c:pt>
                <c:pt idx="18">
                  <c:v>40.409999999999997</c:v>
                </c:pt>
                <c:pt idx="19">
                  <c:v>39.950000000000003</c:v>
                </c:pt>
                <c:pt idx="20">
                  <c:v>39.409999999999997</c:v>
                </c:pt>
                <c:pt idx="21">
                  <c:v>41.22</c:v>
                </c:pt>
                <c:pt idx="22">
                  <c:v>40.090000000000003</c:v>
                </c:pt>
                <c:pt idx="23">
                  <c:v>39.840000000000003</c:v>
                </c:pt>
                <c:pt idx="24">
                  <c:v>39.68</c:v>
                </c:pt>
                <c:pt idx="25">
                  <c:v>39.81</c:v>
                </c:pt>
                <c:pt idx="26">
                  <c:v>39.58</c:v>
                </c:pt>
                <c:pt idx="27">
                  <c:v>39.53</c:v>
                </c:pt>
                <c:pt idx="28">
                  <c:v>39.72</c:v>
                </c:pt>
                <c:pt idx="29">
                  <c:v>39.75</c:v>
                </c:pt>
                <c:pt idx="30">
                  <c:v>39.9</c:v>
                </c:pt>
                <c:pt idx="31">
                  <c:v>40.590000000000003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Фортуна!$C$13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Фортуна!$A$14:$A$65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Фортуна!$C$14:$C$65</c:f>
              <c:numCache>
                <c:formatCode>0.00</c:formatCode>
                <c:ptCount val="52"/>
                <c:pt idx="0">
                  <c:v>41.48</c:v>
                </c:pt>
                <c:pt idx="1">
                  <c:v>40.28</c:v>
                </c:pt>
                <c:pt idx="2">
                  <c:v>40.049999999999997</c:v>
                </c:pt>
                <c:pt idx="3">
                  <c:v>39.85</c:v>
                </c:pt>
                <c:pt idx="4">
                  <c:v>39.950000000000003</c:v>
                </c:pt>
                <c:pt idx="5">
                  <c:v>40.24</c:v>
                </c:pt>
                <c:pt idx="6">
                  <c:v>40.07</c:v>
                </c:pt>
                <c:pt idx="7">
                  <c:v>40.11</c:v>
                </c:pt>
                <c:pt idx="8">
                  <c:v>40.04</c:v>
                </c:pt>
                <c:pt idx="9">
                  <c:v>40.119999999999997</c:v>
                </c:pt>
                <c:pt idx="10">
                  <c:v>40.03</c:v>
                </c:pt>
                <c:pt idx="11">
                  <c:v>40.17</c:v>
                </c:pt>
                <c:pt idx="12">
                  <c:v>40.1</c:v>
                </c:pt>
                <c:pt idx="13">
                  <c:v>40.200000000000003</c:v>
                </c:pt>
                <c:pt idx="14">
                  <c:v>40.03</c:v>
                </c:pt>
                <c:pt idx="15">
                  <c:v>40.07</c:v>
                </c:pt>
                <c:pt idx="16">
                  <c:v>39.770000000000003</c:v>
                </c:pt>
                <c:pt idx="17">
                  <c:v>40.15</c:v>
                </c:pt>
                <c:pt idx="18">
                  <c:v>41.22</c:v>
                </c:pt>
                <c:pt idx="19">
                  <c:v>41.37</c:v>
                </c:pt>
                <c:pt idx="20">
                  <c:v>40.1</c:v>
                </c:pt>
                <c:pt idx="21">
                  <c:v>39.93</c:v>
                </c:pt>
                <c:pt idx="22">
                  <c:v>39.83</c:v>
                </c:pt>
                <c:pt idx="23">
                  <c:v>39.83</c:v>
                </c:pt>
                <c:pt idx="24">
                  <c:v>39.83</c:v>
                </c:pt>
                <c:pt idx="25">
                  <c:v>39.82</c:v>
                </c:pt>
                <c:pt idx="26">
                  <c:v>39.97</c:v>
                </c:pt>
                <c:pt idx="27">
                  <c:v>40.26</c:v>
                </c:pt>
                <c:pt idx="28">
                  <c:v>40.18</c:v>
                </c:pt>
                <c:pt idx="29">
                  <c:v>39.81</c:v>
                </c:pt>
                <c:pt idx="30">
                  <c:v>39.979999999999997</c:v>
                </c:pt>
                <c:pt idx="31">
                  <c:v>39.81</c:v>
                </c:pt>
                <c:pt idx="32">
                  <c:v>39.79</c:v>
                </c:pt>
                <c:pt idx="33">
                  <c:v>39.67</c:v>
                </c:pt>
                <c:pt idx="34">
                  <c:v>39.869999999999997</c:v>
                </c:pt>
                <c:pt idx="35">
                  <c:v>40.36</c:v>
                </c:pt>
                <c:pt idx="36">
                  <c:v>39.979999999999997</c:v>
                </c:pt>
                <c:pt idx="37">
                  <c:v>39.93</c:v>
                </c:pt>
                <c:pt idx="38">
                  <c:v>39.99</c:v>
                </c:pt>
                <c:pt idx="39">
                  <c:v>39.86</c:v>
                </c:pt>
                <c:pt idx="40">
                  <c:v>40.04</c:v>
                </c:pt>
                <c:pt idx="41">
                  <c:v>39.96</c:v>
                </c:pt>
                <c:pt idx="42">
                  <c:v>39.79</c:v>
                </c:pt>
                <c:pt idx="43">
                  <c:v>39.81</c:v>
                </c:pt>
                <c:pt idx="44">
                  <c:v>42.05</c:v>
                </c:pt>
                <c:pt idx="45">
                  <c:v>40</c:v>
                </c:pt>
                <c:pt idx="46">
                  <c:v>39.76</c:v>
                </c:pt>
                <c:pt idx="47">
                  <c:v>39.64</c:v>
                </c:pt>
                <c:pt idx="48">
                  <c:v>40.200000000000003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Фортуна!$D$13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Фортуна!$A$14:$A$65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Фортуна!$D$14:$D$65</c:f>
              <c:numCache>
                <c:formatCode>0.00</c:formatCode>
                <c:ptCount val="52"/>
                <c:pt idx="0">
                  <c:v>40.32</c:v>
                </c:pt>
                <c:pt idx="1">
                  <c:v>40.380000000000003</c:v>
                </c:pt>
                <c:pt idx="2">
                  <c:v>40.06</c:v>
                </c:pt>
                <c:pt idx="3">
                  <c:v>40.17</c:v>
                </c:pt>
                <c:pt idx="4">
                  <c:v>41.45</c:v>
                </c:pt>
                <c:pt idx="5">
                  <c:v>40.46</c:v>
                </c:pt>
                <c:pt idx="6">
                  <c:v>40.130000000000003</c:v>
                </c:pt>
                <c:pt idx="7">
                  <c:v>40.24</c:v>
                </c:pt>
                <c:pt idx="8">
                  <c:v>40.25</c:v>
                </c:pt>
                <c:pt idx="9">
                  <c:v>39.93</c:v>
                </c:pt>
                <c:pt idx="10">
                  <c:v>40.26</c:v>
                </c:pt>
                <c:pt idx="11">
                  <c:v>40.57</c:v>
                </c:pt>
                <c:pt idx="12">
                  <c:v>40.61</c:v>
                </c:pt>
                <c:pt idx="13">
                  <c:v>40.28</c:v>
                </c:pt>
                <c:pt idx="14">
                  <c:v>40.119999999999997</c:v>
                </c:pt>
                <c:pt idx="15">
                  <c:v>40.08</c:v>
                </c:pt>
                <c:pt idx="16">
                  <c:v>40.04</c:v>
                </c:pt>
                <c:pt idx="17">
                  <c:v>40.18</c:v>
                </c:pt>
                <c:pt idx="18">
                  <c:v>40.049999999999997</c:v>
                </c:pt>
                <c:pt idx="19">
                  <c:v>39.909999999999997</c:v>
                </c:pt>
                <c:pt idx="20">
                  <c:v>40.299999999999997</c:v>
                </c:pt>
                <c:pt idx="21">
                  <c:v>39.950000000000003</c:v>
                </c:pt>
                <c:pt idx="22">
                  <c:v>40.25</c:v>
                </c:pt>
                <c:pt idx="23">
                  <c:v>39.93</c:v>
                </c:pt>
                <c:pt idx="24">
                  <c:v>40.049999999999997</c:v>
                </c:pt>
                <c:pt idx="25">
                  <c:v>40.1</c:v>
                </c:pt>
                <c:pt idx="26">
                  <c:v>40.08</c:v>
                </c:pt>
                <c:pt idx="27">
                  <c:v>40.24</c:v>
                </c:pt>
                <c:pt idx="28">
                  <c:v>40.159999999999997</c:v>
                </c:pt>
                <c:pt idx="29">
                  <c:v>40.25</c:v>
                </c:pt>
                <c:pt idx="30">
                  <c:v>40.67</c:v>
                </c:pt>
                <c:pt idx="31">
                  <c:v>40.25</c:v>
                </c:pt>
                <c:pt idx="32">
                  <c:v>40.17</c:v>
                </c:pt>
                <c:pt idx="33">
                  <c:v>40.200000000000003</c:v>
                </c:pt>
                <c:pt idx="34">
                  <c:v>40.22</c:v>
                </c:pt>
                <c:pt idx="35">
                  <c:v>39.979999999999997</c:v>
                </c:pt>
                <c:pt idx="36">
                  <c:v>40.090000000000003</c:v>
                </c:pt>
                <c:pt idx="37">
                  <c:v>40.17</c:v>
                </c:pt>
                <c:pt idx="38">
                  <c:v>39.979999999999997</c:v>
                </c:pt>
                <c:pt idx="39">
                  <c:v>39.96</c:v>
                </c:pt>
                <c:pt idx="40">
                  <c:v>41.46</c:v>
                </c:pt>
                <c:pt idx="41">
                  <c:v>39.96</c:v>
                </c:pt>
                <c:pt idx="42">
                  <c:v>40.07</c:v>
                </c:pt>
                <c:pt idx="43">
                  <c:v>39.979999999999997</c:v>
                </c:pt>
                <c:pt idx="44">
                  <c:v>40.049999999999997</c:v>
                </c:pt>
                <c:pt idx="45">
                  <c:v>40.01</c:v>
                </c:pt>
                <c:pt idx="46">
                  <c:v>40.020000000000003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820544"/>
        <c:axId val="191676800"/>
      </c:lineChart>
      <c:catAx>
        <c:axId val="17382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1676800"/>
        <c:crosses val="autoZero"/>
        <c:auto val="1"/>
        <c:lblAlgn val="ctr"/>
        <c:lblOffset val="100"/>
        <c:noMultiLvlLbl val="0"/>
      </c:catAx>
      <c:valAx>
        <c:axId val="191676800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38205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Лихошерст!$B$13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Лихошерст!$A$14:$A$70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Лихошерст!$B$14:$B$70</c:f>
              <c:numCache>
                <c:formatCode>0.00</c:formatCode>
                <c:ptCount val="57"/>
                <c:pt idx="0">
                  <c:v>44.45</c:v>
                </c:pt>
                <c:pt idx="1">
                  <c:v>40.35</c:v>
                </c:pt>
                <c:pt idx="2">
                  <c:v>40.36</c:v>
                </c:pt>
                <c:pt idx="3">
                  <c:v>41.23</c:v>
                </c:pt>
                <c:pt idx="4">
                  <c:v>40.380000000000003</c:v>
                </c:pt>
                <c:pt idx="5">
                  <c:v>41.82</c:v>
                </c:pt>
                <c:pt idx="6">
                  <c:v>41.91</c:v>
                </c:pt>
                <c:pt idx="7">
                  <c:v>39.979999999999997</c:v>
                </c:pt>
                <c:pt idx="8">
                  <c:v>39.78</c:v>
                </c:pt>
                <c:pt idx="9">
                  <c:v>39.96</c:v>
                </c:pt>
                <c:pt idx="10">
                  <c:v>39.99</c:v>
                </c:pt>
                <c:pt idx="11">
                  <c:v>39.770000000000003</c:v>
                </c:pt>
                <c:pt idx="12">
                  <c:v>39.770000000000003</c:v>
                </c:pt>
                <c:pt idx="13">
                  <c:v>39.69</c:v>
                </c:pt>
                <c:pt idx="14">
                  <c:v>40.950000000000003</c:v>
                </c:pt>
                <c:pt idx="15">
                  <c:v>40.28</c:v>
                </c:pt>
                <c:pt idx="16">
                  <c:v>39.909999999999997</c:v>
                </c:pt>
                <c:pt idx="17">
                  <c:v>40.020000000000003</c:v>
                </c:pt>
                <c:pt idx="18">
                  <c:v>39.89</c:v>
                </c:pt>
                <c:pt idx="19">
                  <c:v>40.130000000000003</c:v>
                </c:pt>
                <c:pt idx="20">
                  <c:v>39.79</c:v>
                </c:pt>
                <c:pt idx="21">
                  <c:v>42.26</c:v>
                </c:pt>
                <c:pt idx="22">
                  <c:v>40.1</c:v>
                </c:pt>
                <c:pt idx="23">
                  <c:v>40.03</c:v>
                </c:pt>
                <c:pt idx="24">
                  <c:v>40.119999999999997</c:v>
                </c:pt>
                <c:pt idx="25">
                  <c:v>40.28</c:v>
                </c:pt>
                <c:pt idx="26">
                  <c:v>40.01</c:v>
                </c:pt>
                <c:pt idx="27">
                  <c:v>40.25</c:v>
                </c:pt>
                <c:pt idx="28">
                  <c:v>40.22</c:v>
                </c:pt>
                <c:pt idx="29">
                  <c:v>40.01</c:v>
                </c:pt>
                <c:pt idx="30">
                  <c:v>39.869999999999997</c:v>
                </c:pt>
                <c:pt idx="31">
                  <c:v>39.85</c:v>
                </c:pt>
                <c:pt idx="32">
                  <c:v>39.880000000000003</c:v>
                </c:pt>
                <c:pt idx="33">
                  <c:v>40.11</c:v>
                </c:pt>
                <c:pt idx="34">
                  <c:v>40</c:v>
                </c:pt>
                <c:pt idx="35">
                  <c:v>39.96</c:v>
                </c:pt>
                <c:pt idx="36">
                  <c:v>40.22</c:v>
                </c:pt>
                <c:pt idx="37">
                  <c:v>39.79</c:v>
                </c:pt>
                <c:pt idx="38">
                  <c:v>39.950000000000003</c:v>
                </c:pt>
                <c:pt idx="39">
                  <c:v>39.82</c:v>
                </c:pt>
                <c:pt idx="40">
                  <c:v>39.82</c:v>
                </c:pt>
                <c:pt idx="41">
                  <c:v>39.94</c:v>
                </c:pt>
                <c:pt idx="42">
                  <c:v>39.619999999999997</c:v>
                </c:pt>
                <c:pt idx="43">
                  <c:v>39.950000000000003</c:v>
                </c:pt>
                <c:pt idx="44">
                  <c:v>39.75</c:v>
                </c:pt>
                <c:pt idx="45">
                  <c:v>39.79</c:v>
                </c:pt>
                <c:pt idx="46">
                  <c:v>39.880000000000003</c:v>
                </c:pt>
                <c:pt idx="47">
                  <c:v>39.950000000000003</c:v>
                </c:pt>
                <c:pt idx="48">
                  <c:v>39.79</c:v>
                </c:pt>
                <c:pt idx="49">
                  <c:v>39.82</c:v>
                </c:pt>
                <c:pt idx="50">
                  <c:v>39.75</c:v>
                </c:pt>
                <c:pt idx="51">
                  <c:v>39.69</c:v>
                </c:pt>
                <c:pt idx="52">
                  <c:v>39.71</c:v>
                </c:pt>
                <c:pt idx="53">
                  <c:v>39.700000000000003</c:v>
                </c:pt>
                <c:pt idx="54">
                  <c:v>39.840000000000003</c:v>
                </c:pt>
                <c:pt idx="55">
                  <c:v>39.869999999999997</c:v>
                </c:pt>
                <c:pt idx="56">
                  <c:v>40.14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Лихошерст!$C$13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Лихошерст!$A$14:$A$70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Лихошерст!$C$14:$C$70</c:f>
              <c:numCache>
                <c:formatCode>0.00</c:formatCode>
                <c:ptCount val="57"/>
                <c:pt idx="0">
                  <c:v>40.53</c:v>
                </c:pt>
                <c:pt idx="1">
                  <c:v>40.340000000000003</c:v>
                </c:pt>
                <c:pt idx="2">
                  <c:v>40.35</c:v>
                </c:pt>
                <c:pt idx="3">
                  <c:v>40.17</c:v>
                </c:pt>
                <c:pt idx="4">
                  <c:v>40.29</c:v>
                </c:pt>
                <c:pt idx="5">
                  <c:v>41.76</c:v>
                </c:pt>
                <c:pt idx="6">
                  <c:v>40.4</c:v>
                </c:pt>
                <c:pt idx="7">
                  <c:v>40.28</c:v>
                </c:pt>
                <c:pt idx="8">
                  <c:v>40.21</c:v>
                </c:pt>
                <c:pt idx="9">
                  <c:v>40.270000000000003</c:v>
                </c:pt>
                <c:pt idx="10">
                  <c:v>41.33</c:v>
                </c:pt>
                <c:pt idx="11">
                  <c:v>40.58</c:v>
                </c:pt>
                <c:pt idx="12">
                  <c:v>40.43</c:v>
                </c:pt>
                <c:pt idx="13">
                  <c:v>40.36</c:v>
                </c:pt>
                <c:pt idx="14">
                  <c:v>40.31</c:v>
                </c:pt>
                <c:pt idx="15">
                  <c:v>42.61</c:v>
                </c:pt>
                <c:pt idx="16">
                  <c:v>40.58</c:v>
                </c:pt>
                <c:pt idx="17">
                  <c:v>40.28</c:v>
                </c:pt>
                <c:pt idx="18">
                  <c:v>40.31</c:v>
                </c:pt>
                <c:pt idx="19">
                  <c:v>40.47</c:v>
                </c:pt>
                <c:pt idx="20">
                  <c:v>40.53</c:v>
                </c:pt>
                <c:pt idx="21">
                  <c:v>40.369999999999997</c:v>
                </c:pt>
                <c:pt idx="22">
                  <c:v>41.15</c:v>
                </c:pt>
                <c:pt idx="23">
                  <c:v>40.659999999999997</c:v>
                </c:pt>
                <c:pt idx="24">
                  <c:v>40.69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Лихошерст!$D$13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Лихошерст!$A$14:$A$70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Лихошерст!$D$14:$D$70</c:f>
              <c:numCache>
                <c:formatCode>0.00</c:formatCode>
                <c:ptCount val="57"/>
                <c:pt idx="0">
                  <c:v>41.26</c:v>
                </c:pt>
                <c:pt idx="1">
                  <c:v>40.24</c:v>
                </c:pt>
                <c:pt idx="2">
                  <c:v>40</c:v>
                </c:pt>
                <c:pt idx="3">
                  <c:v>39.78</c:v>
                </c:pt>
                <c:pt idx="4">
                  <c:v>40.130000000000003</c:v>
                </c:pt>
                <c:pt idx="5">
                  <c:v>39.619999999999997</c:v>
                </c:pt>
                <c:pt idx="6">
                  <c:v>39.840000000000003</c:v>
                </c:pt>
                <c:pt idx="7">
                  <c:v>39.82</c:v>
                </c:pt>
                <c:pt idx="8">
                  <c:v>39.74</c:v>
                </c:pt>
                <c:pt idx="9">
                  <c:v>39.82</c:v>
                </c:pt>
                <c:pt idx="10">
                  <c:v>40.82</c:v>
                </c:pt>
                <c:pt idx="11">
                  <c:v>40.090000000000003</c:v>
                </c:pt>
                <c:pt idx="12">
                  <c:v>39.83</c:v>
                </c:pt>
                <c:pt idx="13">
                  <c:v>41.04</c:v>
                </c:pt>
                <c:pt idx="14">
                  <c:v>39.67</c:v>
                </c:pt>
                <c:pt idx="15">
                  <c:v>39.81</c:v>
                </c:pt>
                <c:pt idx="16">
                  <c:v>39.840000000000003</c:v>
                </c:pt>
                <c:pt idx="17">
                  <c:v>39.79</c:v>
                </c:pt>
                <c:pt idx="18">
                  <c:v>39.82</c:v>
                </c:pt>
                <c:pt idx="19">
                  <c:v>39.96</c:v>
                </c:pt>
                <c:pt idx="20">
                  <c:v>39.83</c:v>
                </c:pt>
                <c:pt idx="21">
                  <c:v>40.25</c:v>
                </c:pt>
                <c:pt idx="22">
                  <c:v>40.08</c:v>
                </c:pt>
                <c:pt idx="23">
                  <c:v>40.159999999999997</c:v>
                </c:pt>
                <c:pt idx="24">
                  <c:v>40</c:v>
                </c:pt>
                <c:pt idx="25">
                  <c:v>39.700000000000003</c:v>
                </c:pt>
                <c:pt idx="26">
                  <c:v>39.99</c:v>
                </c:pt>
                <c:pt idx="27">
                  <c:v>40.270000000000003</c:v>
                </c:pt>
                <c:pt idx="28">
                  <c:v>39.83</c:v>
                </c:pt>
                <c:pt idx="29">
                  <c:v>40.159999999999997</c:v>
                </c:pt>
                <c:pt idx="30">
                  <c:v>41.6</c:v>
                </c:pt>
                <c:pt idx="31">
                  <c:v>40.53</c:v>
                </c:pt>
                <c:pt idx="32">
                  <c:v>40.89</c:v>
                </c:pt>
                <c:pt idx="33">
                  <c:v>40.299999999999997</c:v>
                </c:pt>
                <c:pt idx="34">
                  <c:v>39.909999999999997</c:v>
                </c:pt>
                <c:pt idx="35">
                  <c:v>39.71</c:v>
                </c:pt>
                <c:pt idx="36">
                  <c:v>40.11</c:v>
                </c:pt>
                <c:pt idx="37">
                  <c:v>40.18</c:v>
                </c:pt>
                <c:pt idx="38">
                  <c:v>40.21</c:v>
                </c:pt>
                <c:pt idx="39">
                  <c:v>39.96</c:v>
                </c:pt>
                <c:pt idx="40">
                  <c:v>40.01</c:v>
                </c:pt>
                <c:pt idx="41">
                  <c:v>40.06</c:v>
                </c:pt>
                <c:pt idx="42">
                  <c:v>40.1</c:v>
                </c:pt>
                <c:pt idx="43">
                  <c:v>40.17</c:v>
                </c:pt>
                <c:pt idx="44">
                  <c:v>39.86</c:v>
                </c:pt>
                <c:pt idx="45">
                  <c:v>39.97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854080"/>
        <c:axId val="123831040"/>
      </c:lineChart>
      <c:catAx>
        <c:axId val="87854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3831040"/>
        <c:crosses val="autoZero"/>
        <c:auto val="1"/>
        <c:lblAlgn val="ctr"/>
        <c:lblOffset val="100"/>
        <c:noMultiLvlLbl val="0"/>
      </c:catAx>
      <c:valAx>
        <c:axId val="123831040"/>
        <c:scaling>
          <c:orientation val="minMax"/>
          <c:max val="45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78540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Линнык!$B$13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Линнык!$A$14:$A$67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Линнык!$B$14:$B$67</c:f>
              <c:numCache>
                <c:formatCode>0.00</c:formatCode>
                <c:ptCount val="54"/>
                <c:pt idx="0">
                  <c:v>44.76</c:v>
                </c:pt>
                <c:pt idx="1">
                  <c:v>46.17</c:v>
                </c:pt>
                <c:pt idx="2">
                  <c:v>40.97</c:v>
                </c:pt>
                <c:pt idx="3">
                  <c:v>41.4</c:v>
                </c:pt>
                <c:pt idx="4">
                  <c:v>40.58</c:v>
                </c:pt>
                <c:pt idx="5">
                  <c:v>40.43</c:v>
                </c:pt>
                <c:pt idx="6">
                  <c:v>40.28</c:v>
                </c:pt>
                <c:pt idx="7">
                  <c:v>40.380000000000003</c:v>
                </c:pt>
                <c:pt idx="8">
                  <c:v>40.31</c:v>
                </c:pt>
                <c:pt idx="9">
                  <c:v>40.26</c:v>
                </c:pt>
                <c:pt idx="10">
                  <c:v>40.200000000000003</c:v>
                </c:pt>
                <c:pt idx="11">
                  <c:v>40.369999999999997</c:v>
                </c:pt>
                <c:pt idx="12">
                  <c:v>40.24</c:v>
                </c:pt>
                <c:pt idx="13">
                  <c:v>40.58</c:v>
                </c:pt>
                <c:pt idx="14">
                  <c:v>41.32</c:v>
                </c:pt>
                <c:pt idx="15">
                  <c:v>40.36</c:v>
                </c:pt>
                <c:pt idx="16">
                  <c:v>40.14</c:v>
                </c:pt>
                <c:pt idx="17">
                  <c:v>40.479999999999997</c:v>
                </c:pt>
                <c:pt idx="18">
                  <c:v>40.99</c:v>
                </c:pt>
                <c:pt idx="19">
                  <c:v>40.21</c:v>
                </c:pt>
                <c:pt idx="20">
                  <c:v>40.69</c:v>
                </c:pt>
                <c:pt idx="21">
                  <c:v>41.81</c:v>
                </c:pt>
                <c:pt idx="22">
                  <c:v>40.89</c:v>
                </c:pt>
                <c:pt idx="23">
                  <c:v>42.26</c:v>
                </c:pt>
                <c:pt idx="24">
                  <c:v>42.21</c:v>
                </c:pt>
                <c:pt idx="25">
                  <c:v>40.47</c:v>
                </c:pt>
                <c:pt idx="26">
                  <c:v>40.21</c:v>
                </c:pt>
                <c:pt idx="27">
                  <c:v>40.42</c:v>
                </c:pt>
                <c:pt idx="28">
                  <c:v>40.31</c:v>
                </c:pt>
                <c:pt idx="29">
                  <c:v>40.53</c:v>
                </c:pt>
                <c:pt idx="30">
                  <c:v>40.44</c:v>
                </c:pt>
                <c:pt idx="31">
                  <c:v>40.33</c:v>
                </c:pt>
                <c:pt idx="32">
                  <c:v>40.299999999999997</c:v>
                </c:pt>
                <c:pt idx="33">
                  <c:v>40.369999999999997</c:v>
                </c:pt>
                <c:pt idx="34">
                  <c:v>40.24</c:v>
                </c:pt>
                <c:pt idx="35">
                  <c:v>40.479999999999997</c:v>
                </c:pt>
                <c:pt idx="36">
                  <c:v>40.43</c:v>
                </c:pt>
                <c:pt idx="37">
                  <c:v>40.4</c:v>
                </c:pt>
                <c:pt idx="38">
                  <c:v>40.36</c:v>
                </c:pt>
                <c:pt idx="39">
                  <c:v>40.340000000000003</c:v>
                </c:pt>
                <c:pt idx="40">
                  <c:v>40.44</c:v>
                </c:pt>
                <c:pt idx="41">
                  <c:v>40.99</c:v>
                </c:pt>
                <c:pt idx="42">
                  <c:v>41.46</c:v>
                </c:pt>
                <c:pt idx="43">
                  <c:v>40.1</c:v>
                </c:pt>
                <c:pt idx="44">
                  <c:v>40.299999999999997</c:v>
                </c:pt>
                <c:pt idx="45">
                  <c:v>40.340000000000003</c:v>
                </c:pt>
                <c:pt idx="46">
                  <c:v>40.53</c:v>
                </c:pt>
                <c:pt idx="47">
                  <c:v>40.5</c:v>
                </c:pt>
                <c:pt idx="48">
                  <c:v>40.4</c:v>
                </c:pt>
                <c:pt idx="49">
                  <c:v>40.39</c:v>
                </c:pt>
                <c:pt idx="50">
                  <c:v>40.17</c:v>
                </c:pt>
                <c:pt idx="51">
                  <c:v>40.4</c:v>
                </c:pt>
                <c:pt idx="52">
                  <c:v>40.4</c:v>
                </c:pt>
                <c:pt idx="53">
                  <c:v>40.630000000000003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Линнык!$C$13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Линнык!$A$14:$A$67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Линнык!$C$14:$C$67</c:f>
              <c:numCache>
                <c:formatCode>0.00</c:formatCode>
                <c:ptCount val="54"/>
                <c:pt idx="0">
                  <c:v>40.340000000000003</c:v>
                </c:pt>
                <c:pt idx="1">
                  <c:v>40.369999999999997</c:v>
                </c:pt>
                <c:pt idx="2">
                  <c:v>40.32</c:v>
                </c:pt>
                <c:pt idx="3">
                  <c:v>40.119999999999997</c:v>
                </c:pt>
                <c:pt idx="4">
                  <c:v>40.21</c:v>
                </c:pt>
                <c:pt idx="5">
                  <c:v>40.08</c:v>
                </c:pt>
                <c:pt idx="6">
                  <c:v>40.1</c:v>
                </c:pt>
                <c:pt idx="7">
                  <c:v>40.01</c:v>
                </c:pt>
                <c:pt idx="8">
                  <c:v>40.08</c:v>
                </c:pt>
                <c:pt idx="9">
                  <c:v>40.270000000000003</c:v>
                </c:pt>
                <c:pt idx="10">
                  <c:v>40.200000000000003</c:v>
                </c:pt>
                <c:pt idx="11">
                  <c:v>40.450000000000003</c:v>
                </c:pt>
                <c:pt idx="12">
                  <c:v>40.200000000000003</c:v>
                </c:pt>
                <c:pt idx="13">
                  <c:v>40.200000000000003</c:v>
                </c:pt>
                <c:pt idx="14">
                  <c:v>40.090000000000003</c:v>
                </c:pt>
                <c:pt idx="15">
                  <c:v>40.17</c:v>
                </c:pt>
                <c:pt idx="16">
                  <c:v>40.03</c:v>
                </c:pt>
                <c:pt idx="17">
                  <c:v>40.159999999999997</c:v>
                </c:pt>
                <c:pt idx="18">
                  <c:v>40.659999999999997</c:v>
                </c:pt>
                <c:pt idx="19">
                  <c:v>40.25</c:v>
                </c:pt>
                <c:pt idx="20">
                  <c:v>40.159999999999997</c:v>
                </c:pt>
                <c:pt idx="21">
                  <c:v>40.299999999999997</c:v>
                </c:pt>
                <c:pt idx="22">
                  <c:v>39.94</c:v>
                </c:pt>
                <c:pt idx="23">
                  <c:v>40.270000000000003</c:v>
                </c:pt>
                <c:pt idx="24">
                  <c:v>40.56</c:v>
                </c:pt>
                <c:pt idx="25">
                  <c:v>40.53</c:v>
                </c:pt>
                <c:pt idx="26">
                  <c:v>40.25</c:v>
                </c:pt>
                <c:pt idx="27">
                  <c:v>40.119999999999997</c:v>
                </c:pt>
                <c:pt idx="28">
                  <c:v>40.28</c:v>
                </c:pt>
                <c:pt idx="29">
                  <c:v>40.130000000000003</c:v>
                </c:pt>
                <c:pt idx="30">
                  <c:v>40.21</c:v>
                </c:pt>
                <c:pt idx="31">
                  <c:v>41.03</c:v>
                </c:pt>
                <c:pt idx="32">
                  <c:v>40.07</c:v>
                </c:pt>
                <c:pt idx="33">
                  <c:v>39.869999999999997</c:v>
                </c:pt>
                <c:pt idx="34">
                  <c:v>39.83</c:v>
                </c:pt>
                <c:pt idx="35">
                  <c:v>39.76</c:v>
                </c:pt>
                <c:pt idx="36">
                  <c:v>39.83</c:v>
                </c:pt>
                <c:pt idx="37">
                  <c:v>40.590000000000003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Линнык!$D$13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Линнык!$A$14:$A$67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Линнык!$D$14:$D$67</c:f>
              <c:numCache>
                <c:formatCode>0.00</c:formatCode>
                <c:ptCount val="54"/>
                <c:pt idx="0">
                  <c:v>40.049999999999997</c:v>
                </c:pt>
                <c:pt idx="1">
                  <c:v>39.799999999999997</c:v>
                </c:pt>
                <c:pt idx="2">
                  <c:v>39.71</c:v>
                </c:pt>
                <c:pt idx="3">
                  <c:v>40.01</c:v>
                </c:pt>
                <c:pt idx="4">
                  <c:v>40.14</c:v>
                </c:pt>
                <c:pt idx="5">
                  <c:v>40.15</c:v>
                </c:pt>
                <c:pt idx="6">
                  <c:v>40.270000000000003</c:v>
                </c:pt>
                <c:pt idx="7">
                  <c:v>40.06</c:v>
                </c:pt>
                <c:pt idx="8">
                  <c:v>39.89</c:v>
                </c:pt>
                <c:pt idx="9">
                  <c:v>39.96</c:v>
                </c:pt>
                <c:pt idx="10">
                  <c:v>40.270000000000003</c:v>
                </c:pt>
                <c:pt idx="11">
                  <c:v>39.89</c:v>
                </c:pt>
                <c:pt idx="12">
                  <c:v>39.76</c:v>
                </c:pt>
                <c:pt idx="13">
                  <c:v>39.81</c:v>
                </c:pt>
                <c:pt idx="14">
                  <c:v>39.81</c:v>
                </c:pt>
                <c:pt idx="15">
                  <c:v>39.83</c:v>
                </c:pt>
                <c:pt idx="16">
                  <c:v>39.96</c:v>
                </c:pt>
                <c:pt idx="17">
                  <c:v>39.89</c:v>
                </c:pt>
                <c:pt idx="18">
                  <c:v>40.01</c:v>
                </c:pt>
                <c:pt idx="19">
                  <c:v>39.78</c:v>
                </c:pt>
                <c:pt idx="20">
                  <c:v>40.200000000000003</c:v>
                </c:pt>
                <c:pt idx="21">
                  <c:v>40.090000000000003</c:v>
                </c:pt>
                <c:pt idx="22">
                  <c:v>40</c:v>
                </c:pt>
                <c:pt idx="23">
                  <c:v>39.96</c:v>
                </c:pt>
                <c:pt idx="24">
                  <c:v>40.24</c:v>
                </c:pt>
                <c:pt idx="25">
                  <c:v>39.700000000000003</c:v>
                </c:pt>
                <c:pt idx="26">
                  <c:v>39.9</c:v>
                </c:pt>
                <c:pt idx="27">
                  <c:v>40.33</c:v>
                </c:pt>
                <c:pt idx="28">
                  <c:v>40.020000000000003</c:v>
                </c:pt>
                <c:pt idx="29">
                  <c:v>40.98</c:v>
                </c:pt>
                <c:pt idx="30">
                  <c:v>40.43</c:v>
                </c:pt>
                <c:pt idx="31">
                  <c:v>40.33</c:v>
                </c:pt>
                <c:pt idx="32">
                  <c:v>40.15</c:v>
                </c:pt>
                <c:pt idx="33">
                  <c:v>40.380000000000003</c:v>
                </c:pt>
                <c:pt idx="34">
                  <c:v>40.85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438656"/>
        <c:axId val="186086528"/>
      </c:lineChart>
      <c:catAx>
        <c:axId val="176438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6086528"/>
        <c:crosses val="autoZero"/>
        <c:auto val="1"/>
        <c:lblAlgn val="ctr"/>
        <c:lblOffset val="100"/>
        <c:noMultiLvlLbl val="0"/>
      </c:catAx>
      <c:valAx>
        <c:axId val="186086528"/>
        <c:scaling>
          <c:orientation val="minMax"/>
          <c:max val="45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643865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'Загорулько '!$B$13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'Загорулько '!$A$14:$A$65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'Загорулько '!$B$14:$B$65</c:f>
              <c:numCache>
                <c:formatCode>0.00</c:formatCode>
                <c:ptCount val="52"/>
                <c:pt idx="0">
                  <c:v>45.99</c:v>
                </c:pt>
                <c:pt idx="1">
                  <c:v>43.3</c:v>
                </c:pt>
                <c:pt idx="2">
                  <c:v>41.5</c:v>
                </c:pt>
                <c:pt idx="3">
                  <c:v>42.24</c:v>
                </c:pt>
                <c:pt idx="4">
                  <c:v>41.04</c:v>
                </c:pt>
                <c:pt idx="5">
                  <c:v>40.9</c:v>
                </c:pt>
                <c:pt idx="6">
                  <c:v>40.74</c:v>
                </c:pt>
                <c:pt idx="7">
                  <c:v>40.67</c:v>
                </c:pt>
                <c:pt idx="8">
                  <c:v>40.799999999999997</c:v>
                </c:pt>
                <c:pt idx="9">
                  <c:v>40.9</c:v>
                </c:pt>
                <c:pt idx="10">
                  <c:v>40.89</c:v>
                </c:pt>
                <c:pt idx="11">
                  <c:v>40.9</c:v>
                </c:pt>
                <c:pt idx="12">
                  <c:v>41.56</c:v>
                </c:pt>
                <c:pt idx="13">
                  <c:v>41</c:v>
                </c:pt>
                <c:pt idx="14">
                  <c:v>40.98</c:v>
                </c:pt>
                <c:pt idx="15">
                  <c:v>40.68</c:v>
                </c:pt>
                <c:pt idx="16">
                  <c:v>40.97</c:v>
                </c:pt>
                <c:pt idx="17">
                  <c:v>41.09</c:v>
                </c:pt>
                <c:pt idx="18">
                  <c:v>40.71</c:v>
                </c:pt>
                <c:pt idx="19">
                  <c:v>41.12</c:v>
                </c:pt>
                <c:pt idx="20">
                  <c:v>40.770000000000003</c:v>
                </c:pt>
                <c:pt idx="21">
                  <c:v>41.32</c:v>
                </c:pt>
                <c:pt idx="22">
                  <c:v>40.89</c:v>
                </c:pt>
                <c:pt idx="23">
                  <c:v>41.17</c:v>
                </c:pt>
                <c:pt idx="24">
                  <c:v>41.21</c:v>
                </c:pt>
                <c:pt idx="25">
                  <c:v>41.36</c:v>
                </c:pt>
                <c:pt idx="26">
                  <c:v>41.09</c:v>
                </c:pt>
                <c:pt idx="27">
                  <c:v>41.12</c:v>
                </c:pt>
                <c:pt idx="28">
                  <c:v>41.17</c:v>
                </c:pt>
                <c:pt idx="29">
                  <c:v>43.33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'Загорулько '!$C$13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'Загорулько '!$A$14:$A$65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'Загорулько '!$C$14:$C$65</c:f>
              <c:numCache>
                <c:formatCode>0.00</c:formatCode>
                <c:ptCount val="52"/>
                <c:pt idx="0">
                  <c:v>41.08</c:v>
                </c:pt>
                <c:pt idx="1">
                  <c:v>41.06</c:v>
                </c:pt>
                <c:pt idx="2">
                  <c:v>41.28</c:v>
                </c:pt>
                <c:pt idx="3">
                  <c:v>40.93</c:v>
                </c:pt>
                <c:pt idx="4">
                  <c:v>40.659999999999997</c:v>
                </c:pt>
                <c:pt idx="5">
                  <c:v>40.79</c:v>
                </c:pt>
                <c:pt idx="6">
                  <c:v>40.81</c:v>
                </c:pt>
                <c:pt idx="7">
                  <c:v>41.25</c:v>
                </c:pt>
                <c:pt idx="8">
                  <c:v>40.64</c:v>
                </c:pt>
                <c:pt idx="9">
                  <c:v>40.51</c:v>
                </c:pt>
                <c:pt idx="10">
                  <c:v>40.71</c:v>
                </c:pt>
                <c:pt idx="11">
                  <c:v>40.74</c:v>
                </c:pt>
                <c:pt idx="12">
                  <c:v>41.65</c:v>
                </c:pt>
                <c:pt idx="13">
                  <c:v>40.869999999999997</c:v>
                </c:pt>
                <c:pt idx="14">
                  <c:v>40.64</c:v>
                </c:pt>
                <c:pt idx="15">
                  <c:v>40.840000000000003</c:v>
                </c:pt>
                <c:pt idx="16">
                  <c:v>40.65</c:v>
                </c:pt>
                <c:pt idx="17">
                  <c:v>40.82</c:v>
                </c:pt>
                <c:pt idx="18">
                  <c:v>41.13</c:v>
                </c:pt>
                <c:pt idx="19">
                  <c:v>41.02</c:v>
                </c:pt>
                <c:pt idx="20">
                  <c:v>40.76</c:v>
                </c:pt>
                <c:pt idx="21">
                  <c:v>40.92</c:v>
                </c:pt>
                <c:pt idx="22">
                  <c:v>40.75</c:v>
                </c:pt>
                <c:pt idx="23">
                  <c:v>40.79</c:v>
                </c:pt>
                <c:pt idx="24">
                  <c:v>41.52</c:v>
                </c:pt>
                <c:pt idx="25">
                  <c:v>40.9</c:v>
                </c:pt>
                <c:pt idx="26">
                  <c:v>40.57</c:v>
                </c:pt>
                <c:pt idx="27">
                  <c:v>40.68</c:v>
                </c:pt>
                <c:pt idx="28">
                  <c:v>41.39</c:v>
                </c:pt>
                <c:pt idx="29">
                  <c:v>41.51</c:v>
                </c:pt>
                <c:pt idx="30">
                  <c:v>40.89</c:v>
                </c:pt>
                <c:pt idx="31">
                  <c:v>41.12</c:v>
                </c:pt>
                <c:pt idx="32">
                  <c:v>41.27</c:v>
                </c:pt>
                <c:pt idx="33">
                  <c:v>40.96</c:v>
                </c:pt>
                <c:pt idx="34">
                  <c:v>41.36</c:v>
                </c:pt>
                <c:pt idx="35">
                  <c:v>42.01</c:v>
                </c:pt>
                <c:pt idx="36">
                  <c:v>40.78</c:v>
                </c:pt>
                <c:pt idx="37">
                  <c:v>40.549999999999997</c:v>
                </c:pt>
                <c:pt idx="38">
                  <c:v>42.13</c:v>
                </c:pt>
                <c:pt idx="39">
                  <c:v>40.86</c:v>
                </c:pt>
                <c:pt idx="40">
                  <c:v>40.79</c:v>
                </c:pt>
                <c:pt idx="41">
                  <c:v>41.09</c:v>
                </c:pt>
                <c:pt idx="42">
                  <c:v>40.619999999999997</c:v>
                </c:pt>
                <c:pt idx="43">
                  <c:v>40.840000000000003</c:v>
                </c:pt>
                <c:pt idx="44">
                  <c:v>40.75</c:v>
                </c:pt>
                <c:pt idx="45">
                  <c:v>40.799999999999997</c:v>
                </c:pt>
                <c:pt idx="46">
                  <c:v>40.729999999999997</c:v>
                </c:pt>
                <c:pt idx="47">
                  <c:v>41.32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'Загорулько '!$D$13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'Загорулько '!$A$14:$A$65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'Загорулько '!$D$14:$D$65</c:f>
              <c:numCache>
                <c:formatCode>0.00</c:formatCode>
                <c:ptCount val="52"/>
                <c:pt idx="0">
                  <c:v>41.42</c:v>
                </c:pt>
                <c:pt idx="1">
                  <c:v>41.1</c:v>
                </c:pt>
                <c:pt idx="2">
                  <c:v>40.82</c:v>
                </c:pt>
                <c:pt idx="3">
                  <c:v>41.85</c:v>
                </c:pt>
                <c:pt idx="4">
                  <c:v>40.47</c:v>
                </c:pt>
                <c:pt idx="5">
                  <c:v>40.869999999999997</c:v>
                </c:pt>
                <c:pt idx="6">
                  <c:v>40.5</c:v>
                </c:pt>
                <c:pt idx="7">
                  <c:v>40.86</c:v>
                </c:pt>
                <c:pt idx="8">
                  <c:v>41</c:v>
                </c:pt>
                <c:pt idx="9">
                  <c:v>40.81</c:v>
                </c:pt>
                <c:pt idx="10">
                  <c:v>41.33</c:v>
                </c:pt>
                <c:pt idx="11">
                  <c:v>40.76</c:v>
                </c:pt>
                <c:pt idx="12">
                  <c:v>40.64</c:v>
                </c:pt>
                <c:pt idx="13">
                  <c:v>40.54</c:v>
                </c:pt>
                <c:pt idx="14">
                  <c:v>40.450000000000003</c:v>
                </c:pt>
                <c:pt idx="15">
                  <c:v>40.659999999999997</c:v>
                </c:pt>
                <c:pt idx="16">
                  <c:v>41.83</c:v>
                </c:pt>
                <c:pt idx="17">
                  <c:v>40.479999999999997</c:v>
                </c:pt>
                <c:pt idx="18">
                  <c:v>40.44</c:v>
                </c:pt>
                <c:pt idx="19">
                  <c:v>40.450000000000003</c:v>
                </c:pt>
                <c:pt idx="20">
                  <c:v>40.46</c:v>
                </c:pt>
                <c:pt idx="21">
                  <c:v>40.630000000000003</c:v>
                </c:pt>
                <c:pt idx="22">
                  <c:v>41.64</c:v>
                </c:pt>
                <c:pt idx="23">
                  <c:v>40.49</c:v>
                </c:pt>
                <c:pt idx="24">
                  <c:v>40.82</c:v>
                </c:pt>
                <c:pt idx="25">
                  <c:v>40.82</c:v>
                </c:pt>
                <c:pt idx="26">
                  <c:v>40.5</c:v>
                </c:pt>
                <c:pt idx="27">
                  <c:v>40.47</c:v>
                </c:pt>
                <c:pt idx="28">
                  <c:v>40.57</c:v>
                </c:pt>
                <c:pt idx="29">
                  <c:v>40.31</c:v>
                </c:pt>
                <c:pt idx="30">
                  <c:v>40.49</c:v>
                </c:pt>
                <c:pt idx="31">
                  <c:v>40.78</c:v>
                </c:pt>
                <c:pt idx="32">
                  <c:v>43.43</c:v>
                </c:pt>
                <c:pt idx="33">
                  <c:v>41.13</c:v>
                </c:pt>
                <c:pt idx="34">
                  <c:v>40.71</c:v>
                </c:pt>
                <c:pt idx="35">
                  <c:v>40.47</c:v>
                </c:pt>
                <c:pt idx="36">
                  <c:v>40.520000000000003</c:v>
                </c:pt>
                <c:pt idx="37">
                  <c:v>40.450000000000003</c:v>
                </c:pt>
                <c:pt idx="38">
                  <c:v>40.479999999999997</c:v>
                </c:pt>
                <c:pt idx="39">
                  <c:v>40.49</c:v>
                </c:pt>
                <c:pt idx="40">
                  <c:v>40.67</c:v>
                </c:pt>
                <c:pt idx="41">
                  <c:v>40.450000000000003</c:v>
                </c:pt>
                <c:pt idx="42">
                  <c:v>40.92</c:v>
                </c:pt>
                <c:pt idx="43">
                  <c:v>40.65</c:v>
                </c:pt>
                <c:pt idx="44">
                  <c:v>40.47</c:v>
                </c:pt>
                <c:pt idx="45">
                  <c:v>40.549999999999997</c:v>
                </c:pt>
                <c:pt idx="46">
                  <c:v>40.700000000000003</c:v>
                </c:pt>
                <c:pt idx="47">
                  <c:v>41.49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745280"/>
        <c:axId val="87746816"/>
      </c:lineChart>
      <c:catAx>
        <c:axId val="87745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7746816"/>
        <c:crosses val="autoZero"/>
        <c:auto val="1"/>
        <c:lblAlgn val="ctr"/>
        <c:lblOffset val="100"/>
        <c:noMultiLvlLbl val="0"/>
      </c:catAx>
      <c:valAx>
        <c:axId val="87746816"/>
        <c:scaling>
          <c:orientation val="minMax"/>
          <c:max val="45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77452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Фалько!$B$13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Фалько!$A$14:$A$65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Фалько!$B$14:$B$65</c:f>
              <c:numCache>
                <c:formatCode>0.00</c:formatCode>
                <c:ptCount val="52"/>
                <c:pt idx="0">
                  <c:v>43.65</c:v>
                </c:pt>
                <c:pt idx="1">
                  <c:v>44.75</c:v>
                </c:pt>
                <c:pt idx="2">
                  <c:v>41.33</c:v>
                </c:pt>
                <c:pt idx="3">
                  <c:v>40.56</c:v>
                </c:pt>
                <c:pt idx="4">
                  <c:v>40.380000000000003</c:v>
                </c:pt>
                <c:pt idx="5">
                  <c:v>40.65</c:v>
                </c:pt>
                <c:pt idx="6">
                  <c:v>40.36</c:v>
                </c:pt>
                <c:pt idx="7">
                  <c:v>40.54</c:v>
                </c:pt>
                <c:pt idx="8">
                  <c:v>41.48</c:v>
                </c:pt>
                <c:pt idx="9">
                  <c:v>40.68</c:v>
                </c:pt>
                <c:pt idx="10">
                  <c:v>40.32</c:v>
                </c:pt>
                <c:pt idx="11">
                  <c:v>40.31</c:v>
                </c:pt>
                <c:pt idx="12">
                  <c:v>40.4</c:v>
                </c:pt>
                <c:pt idx="13">
                  <c:v>40.44</c:v>
                </c:pt>
                <c:pt idx="14">
                  <c:v>41.16</c:v>
                </c:pt>
                <c:pt idx="15">
                  <c:v>40.28</c:v>
                </c:pt>
                <c:pt idx="16">
                  <c:v>40.4</c:v>
                </c:pt>
                <c:pt idx="17">
                  <c:v>40.32</c:v>
                </c:pt>
                <c:pt idx="18">
                  <c:v>40.630000000000003</c:v>
                </c:pt>
                <c:pt idx="19">
                  <c:v>40.65</c:v>
                </c:pt>
                <c:pt idx="20">
                  <c:v>40.6</c:v>
                </c:pt>
                <c:pt idx="21">
                  <c:v>41.41</c:v>
                </c:pt>
                <c:pt idx="22">
                  <c:v>40.89</c:v>
                </c:pt>
                <c:pt idx="23">
                  <c:v>41.78</c:v>
                </c:pt>
                <c:pt idx="24">
                  <c:v>40.72</c:v>
                </c:pt>
                <c:pt idx="25">
                  <c:v>41.26</c:v>
                </c:pt>
                <c:pt idx="26">
                  <c:v>40.479999999999997</c:v>
                </c:pt>
                <c:pt idx="27">
                  <c:v>40.68</c:v>
                </c:pt>
                <c:pt idx="28">
                  <c:v>40.64</c:v>
                </c:pt>
                <c:pt idx="29">
                  <c:v>40.67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Фалько!$C$13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Фалько!$A$14:$A$65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Фалько!$C$14:$C$65</c:f>
              <c:numCache>
                <c:formatCode>0.00</c:formatCode>
                <c:ptCount val="52"/>
                <c:pt idx="0">
                  <c:v>40.993000000000002</c:v>
                </c:pt>
                <c:pt idx="1">
                  <c:v>40.619999999999997</c:v>
                </c:pt>
                <c:pt idx="2">
                  <c:v>41.43</c:v>
                </c:pt>
                <c:pt idx="3">
                  <c:v>40.29</c:v>
                </c:pt>
                <c:pt idx="4">
                  <c:v>40.35</c:v>
                </c:pt>
                <c:pt idx="5">
                  <c:v>40.340000000000003</c:v>
                </c:pt>
                <c:pt idx="6">
                  <c:v>40.159999999999997</c:v>
                </c:pt>
                <c:pt idx="7">
                  <c:v>40.54</c:v>
                </c:pt>
                <c:pt idx="8">
                  <c:v>40.340000000000003</c:v>
                </c:pt>
                <c:pt idx="9">
                  <c:v>40.340000000000003</c:v>
                </c:pt>
                <c:pt idx="10">
                  <c:v>40.25</c:v>
                </c:pt>
                <c:pt idx="11">
                  <c:v>40.14</c:v>
                </c:pt>
                <c:pt idx="12">
                  <c:v>40.71</c:v>
                </c:pt>
                <c:pt idx="13">
                  <c:v>40.44</c:v>
                </c:pt>
                <c:pt idx="14">
                  <c:v>40.659999999999997</c:v>
                </c:pt>
                <c:pt idx="15">
                  <c:v>40.340000000000003</c:v>
                </c:pt>
                <c:pt idx="16">
                  <c:v>40.56</c:v>
                </c:pt>
                <c:pt idx="17">
                  <c:v>40.54</c:v>
                </c:pt>
                <c:pt idx="18">
                  <c:v>40.43</c:v>
                </c:pt>
                <c:pt idx="19">
                  <c:v>40.28</c:v>
                </c:pt>
                <c:pt idx="20">
                  <c:v>41.28</c:v>
                </c:pt>
                <c:pt idx="21">
                  <c:v>40.31</c:v>
                </c:pt>
                <c:pt idx="22">
                  <c:v>40.61</c:v>
                </c:pt>
                <c:pt idx="23">
                  <c:v>40.549999999999997</c:v>
                </c:pt>
                <c:pt idx="24">
                  <c:v>40.32</c:v>
                </c:pt>
                <c:pt idx="25">
                  <c:v>40.33</c:v>
                </c:pt>
                <c:pt idx="26">
                  <c:v>40.130000000000003</c:v>
                </c:pt>
                <c:pt idx="27">
                  <c:v>40.340000000000003</c:v>
                </c:pt>
                <c:pt idx="28">
                  <c:v>40.130000000000003</c:v>
                </c:pt>
                <c:pt idx="29">
                  <c:v>40.340000000000003</c:v>
                </c:pt>
                <c:pt idx="30">
                  <c:v>40.29</c:v>
                </c:pt>
                <c:pt idx="31">
                  <c:v>40.29</c:v>
                </c:pt>
                <c:pt idx="32">
                  <c:v>40.340000000000003</c:v>
                </c:pt>
                <c:pt idx="33">
                  <c:v>40.130000000000003</c:v>
                </c:pt>
                <c:pt idx="34">
                  <c:v>40.18</c:v>
                </c:pt>
                <c:pt idx="35">
                  <c:v>39.92</c:v>
                </c:pt>
                <c:pt idx="36">
                  <c:v>40.19</c:v>
                </c:pt>
                <c:pt idx="37">
                  <c:v>40.43</c:v>
                </c:pt>
                <c:pt idx="38">
                  <c:v>40.369999999999997</c:v>
                </c:pt>
                <c:pt idx="39">
                  <c:v>40.46</c:v>
                </c:pt>
                <c:pt idx="40">
                  <c:v>40.14</c:v>
                </c:pt>
                <c:pt idx="41">
                  <c:v>40.29</c:v>
                </c:pt>
                <c:pt idx="42">
                  <c:v>40.26</c:v>
                </c:pt>
                <c:pt idx="43">
                  <c:v>40.049999999999997</c:v>
                </c:pt>
                <c:pt idx="44">
                  <c:v>40.119999999999997</c:v>
                </c:pt>
                <c:pt idx="45">
                  <c:v>40.08</c:v>
                </c:pt>
                <c:pt idx="46">
                  <c:v>40.32</c:v>
                </c:pt>
                <c:pt idx="47">
                  <c:v>41.89</c:v>
                </c:pt>
                <c:pt idx="48">
                  <c:v>40.75</c:v>
                </c:pt>
                <c:pt idx="49">
                  <c:v>40.299999999999997</c:v>
                </c:pt>
                <c:pt idx="50">
                  <c:v>40.479999999999997</c:v>
                </c:pt>
                <c:pt idx="51">
                  <c:v>40.85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Фалько!$D$13</c:f>
              <c:strCache>
                <c:ptCount val="1"/>
                <c:pt idx="0">
                  <c:v>5/9/69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Фалько!$A$14:$A$65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Фалько!$D$14:$D$65</c:f>
              <c:numCache>
                <c:formatCode>0.00</c:formatCode>
                <c:ptCount val="52"/>
                <c:pt idx="0">
                  <c:v>41.05</c:v>
                </c:pt>
                <c:pt idx="1">
                  <c:v>40.78</c:v>
                </c:pt>
                <c:pt idx="2">
                  <c:v>41.47</c:v>
                </c:pt>
                <c:pt idx="3">
                  <c:v>43.12</c:v>
                </c:pt>
                <c:pt idx="4">
                  <c:v>111.97</c:v>
                </c:pt>
                <c:pt idx="5">
                  <c:v>41.72</c:v>
                </c:pt>
                <c:pt idx="6">
                  <c:v>41.88</c:v>
                </c:pt>
                <c:pt idx="7">
                  <c:v>41.55</c:v>
                </c:pt>
                <c:pt idx="8">
                  <c:v>42.35</c:v>
                </c:pt>
                <c:pt idx="9">
                  <c:v>41.99</c:v>
                </c:pt>
                <c:pt idx="10">
                  <c:v>43.39</c:v>
                </c:pt>
                <c:pt idx="11">
                  <c:v>41.84</c:v>
                </c:pt>
                <c:pt idx="12">
                  <c:v>41.57</c:v>
                </c:pt>
                <c:pt idx="13">
                  <c:v>42.04</c:v>
                </c:pt>
                <c:pt idx="14">
                  <c:v>41.8</c:v>
                </c:pt>
                <c:pt idx="15">
                  <c:v>42.93</c:v>
                </c:pt>
                <c:pt idx="16">
                  <c:v>44.31</c:v>
                </c:pt>
                <c:pt idx="17">
                  <c:v>42.2</c:v>
                </c:pt>
                <c:pt idx="18">
                  <c:v>42.19</c:v>
                </c:pt>
                <c:pt idx="19">
                  <c:v>41.68</c:v>
                </c:pt>
                <c:pt idx="20">
                  <c:v>43.12</c:v>
                </c:pt>
                <c:pt idx="21">
                  <c:v>44.5</c:v>
                </c:pt>
                <c:pt idx="22">
                  <c:v>42.21</c:v>
                </c:pt>
                <c:pt idx="23">
                  <c:v>42.36</c:v>
                </c:pt>
                <c:pt idx="24">
                  <c:v>42.63</c:v>
                </c:pt>
                <c:pt idx="25">
                  <c:v>46.99</c:v>
                </c:pt>
                <c:pt idx="26">
                  <c:v>94.33</c:v>
                </c:pt>
                <c:pt idx="27">
                  <c:v>40.64</c:v>
                </c:pt>
                <c:pt idx="28">
                  <c:v>40.36</c:v>
                </c:pt>
                <c:pt idx="29">
                  <c:v>41.27</c:v>
                </c:pt>
                <c:pt idx="30">
                  <c:v>41.93</c:v>
                </c:pt>
                <c:pt idx="31">
                  <c:v>40.5</c:v>
                </c:pt>
                <c:pt idx="32">
                  <c:v>41.57</c:v>
                </c:pt>
                <c:pt idx="33">
                  <c:v>40.299999999999997</c:v>
                </c:pt>
                <c:pt idx="34">
                  <c:v>40.72</c:v>
                </c:pt>
                <c:pt idx="35">
                  <c:v>42.42</c:v>
                </c:pt>
                <c:pt idx="36">
                  <c:v>40.06</c:v>
                </c:pt>
                <c:pt idx="37">
                  <c:v>40.299999999999997</c:v>
                </c:pt>
                <c:pt idx="38">
                  <c:v>40.130000000000003</c:v>
                </c:pt>
                <c:pt idx="39">
                  <c:v>40.25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442176"/>
        <c:axId val="173443712"/>
      </c:lineChart>
      <c:catAx>
        <c:axId val="17344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3443712"/>
        <c:crosses val="autoZero"/>
        <c:auto val="1"/>
        <c:lblAlgn val="ctr"/>
        <c:lblOffset val="100"/>
        <c:noMultiLvlLbl val="0"/>
      </c:catAx>
      <c:valAx>
        <c:axId val="173443712"/>
        <c:scaling>
          <c:orientation val="minMax"/>
          <c:max val="50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344217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>
      <selection activeCell="A2" sqref="A2:O2"/>
    </sheetView>
  </sheetViews>
  <sheetFormatPr defaultRowHeight="15" x14ac:dyDescent="0.25"/>
  <cols>
    <col min="1" max="1" width="9.140625" style="2"/>
    <col min="2" max="2" width="19.140625" style="2" customWidth="1"/>
    <col min="3" max="3" width="6.28515625" style="2" customWidth="1"/>
    <col min="4" max="4" width="6.42578125" style="2" customWidth="1"/>
    <col min="5" max="5" width="9.85546875" style="2" customWidth="1"/>
    <col min="6" max="6" width="9.42578125" style="2" customWidth="1"/>
    <col min="7" max="7" width="11.5703125" style="2" customWidth="1"/>
    <col min="8" max="8" width="8.28515625" style="2" customWidth="1"/>
    <col min="9" max="9" width="11.5703125" style="2" customWidth="1"/>
    <col min="10" max="10" width="7" style="2" customWidth="1"/>
    <col min="11" max="11" width="10.42578125" style="2" customWidth="1"/>
    <col min="12" max="12" width="17" style="2" customWidth="1"/>
    <col min="13" max="13" width="14.7109375" style="2" customWidth="1"/>
    <col min="14" max="14" width="11.140625" style="2" customWidth="1"/>
    <col min="15" max="15" width="9" style="2" customWidth="1"/>
    <col min="16" max="16384" width="9.140625" style="1"/>
  </cols>
  <sheetData>
    <row r="1" spans="1:17" ht="19.5" x14ac:dyDescent="0.3">
      <c r="A1" s="92" t="s">
        <v>36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7" ht="17.25" x14ac:dyDescent="0.3">
      <c r="A2" s="93" t="s">
        <v>33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7" ht="6" customHeight="1" thickBot="1" x14ac:dyDescent="0.3"/>
    <row r="4" spans="1:17" s="4" customFormat="1" ht="15" customHeight="1" x14ac:dyDescent="0.25">
      <c r="A4" s="94" t="s">
        <v>2</v>
      </c>
      <c r="B4" s="96" t="s">
        <v>0</v>
      </c>
      <c r="C4" s="127" t="s">
        <v>3</v>
      </c>
      <c r="D4" s="131" t="s">
        <v>35</v>
      </c>
      <c r="E4" s="98" t="s">
        <v>4</v>
      </c>
      <c r="F4" s="101"/>
      <c r="G4" s="101"/>
      <c r="H4" s="101"/>
      <c r="I4" s="101"/>
      <c r="J4" s="99"/>
      <c r="K4" s="100" t="s">
        <v>5</v>
      </c>
      <c r="L4" s="101"/>
      <c r="M4" s="102"/>
      <c r="N4" s="98" t="s">
        <v>6</v>
      </c>
      <c r="O4" s="99"/>
    </row>
    <row r="5" spans="1:17" s="9" customFormat="1" ht="15.75" thickBot="1" x14ac:dyDescent="0.3">
      <c r="A5" s="95"/>
      <c r="B5" s="97"/>
      <c r="C5" s="128"/>
      <c r="D5" s="130"/>
      <c r="E5" s="5">
        <v>1</v>
      </c>
      <c r="F5" s="118">
        <v>2</v>
      </c>
      <c r="G5" s="117" t="s">
        <v>34</v>
      </c>
      <c r="H5" s="144" t="s">
        <v>45</v>
      </c>
      <c r="I5" s="117" t="s">
        <v>46</v>
      </c>
      <c r="J5" s="6" t="s">
        <v>8</v>
      </c>
      <c r="K5" s="7" t="s">
        <v>9</v>
      </c>
      <c r="L5" s="8" t="s">
        <v>10</v>
      </c>
      <c r="M5" s="8" t="s">
        <v>11</v>
      </c>
      <c r="N5" s="5" t="s">
        <v>7</v>
      </c>
      <c r="O5" s="6" t="s">
        <v>12</v>
      </c>
    </row>
    <row r="6" spans="1:17" s="4" customFormat="1" ht="24.95" customHeight="1" x14ac:dyDescent="0.25">
      <c r="A6" s="10">
        <v>1</v>
      </c>
      <c r="B6" s="38" t="s">
        <v>16</v>
      </c>
      <c r="C6" s="11">
        <v>1</v>
      </c>
      <c r="D6" s="138">
        <v>72.5</v>
      </c>
      <c r="E6" s="12">
        <v>40.28</v>
      </c>
      <c r="F6" s="161">
        <v>40.04</v>
      </c>
      <c r="G6" s="132">
        <f>(E6+F6)/2</f>
        <v>40.159999999999997</v>
      </c>
      <c r="H6" s="135"/>
      <c r="I6" s="119">
        <f>G6-H6</f>
        <v>40.159999999999997</v>
      </c>
      <c r="J6" s="3">
        <v>4</v>
      </c>
      <c r="K6" s="141">
        <v>131</v>
      </c>
      <c r="L6" s="42" t="s">
        <v>13</v>
      </c>
      <c r="M6" s="122" t="s">
        <v>13</v>
      </c>
      <c r="N6" s="14">
        <v>38.93</v>
      </c>
      <c r="O6" s="13">
        <v>76</v>
      </c>
    </row>
    <row r="7" spans="1:17" s="4" customFormat="1" ht="24.95" customHeight="1" x14ac:dyDescent="0.25">
      <c r="A7" s="15">
        <v>2</v>
      </c>
      <c r="B7" s="39" t="s">
        <v>32</v>
      </c>
      <c r="C7" s="16">
        <v>9</v>
      </c>
      <c r="D7" s="139">
        <v>76.7</v>
      </c>
      <c r="E7" s="21">
        <v>40.5</v>
      </c>
      <c r="F7" s="158">
        <v>39.76</v>
      </c>
      <c r="G7" s="133">
        <f>(E7+F7)/2</f>
        <v>40.129999999999995</v>
      </c>
      <c r="H7" s="136"/>
      <c r="I7" s="120">
        <f>G7-H7</f>
        <v>40.129999999999995</v>
      </c>
      <c r="J7" s="18">
        <v>3</v>
      </c>
      <c r="K7" s="142">
        <v>131</v>
      </c>
      <c r="L7" s="43">
        <v>0.32</v>
      </c>
      <c r="M7" s="123">
        <f>L7</f>
        <v>0.32</v>
      </c>
      <c r="N7" s="20">
        <v>38.99</v>
      </c>
      <c r="O7" s="18">
        <v>78</v>
      </c>
    </row>
    <row r="8" spans="1:17" s="4" customFormat="1" ht="24.95" customHeight="1" x14ac:dyDescent="0.25">
      <c r="A8" s="15">
        <v>3</v>
      </c>
      <c r="B8" s="39" t="s">
        <v>17</v>
      </c>
      <c r="C8" s="16">
        <v>5</v>
      </c>
      <c r="D8" s="139">
        <v>81.099999999999994</v>
      </c>
      <c r="E8" s="21">
        <v>40.6</v>
      </c>
      <c r="F8" s="158">
        <v>39.58</v>
      </c>
      <c r="G8" s="133">
        <f>(E8+F8)/2</f>
        <v>40.090000000000003</v>
      </c>
      <c r="H8" s="136"/>
      <c r="I8" s="120">
        <f>G8-H8</f>
        <v>40.090000000000003</v>
      </c>
      <c r="J8" s="18">
        <v>2</v>
      </c>
      <c r="K8" s="143">
        <v>131</v>
      </c>
      <c r="L8" s="44">
        <v>1.4</v>
      </c>
      <c r="M8" s="124">
        <f>L8-L7</f>
        <v>1.0799999999999998</v>
      </c>
      <c r="N8" s="20">
        <v>39.31</v>
      </c>
      <c r="O8" s="18">
        <v>110</v>
      </c>
    </row>
    <row r="9" spans="1:17" s="4" customFormat="1" ht="24.95" customHeight="1" x14ac:dyDescent="0.25">
      <c r="A9" s="15">
        <v>4</v>
      </c>
      <c r="B9" s="39" t="s">
        <v>44</v>
      </c>
      <c r="C9" s="16">
        <v>10</v>
      </c>
      <c r="D9" s="139">
        <v>82.7</v>
      </c>
      <c r="E9" s="21">
        <v>42.16</v>
      </c>
      <c r="F9" s="158">
        <v>39.76</v>
      </c>
      <c r="G9" s="133">
        <f>(E9+F9)/2</f>
        <v>40.959999999999994</v>
      </c>
      <c r="H9" s="136"/>
      <c r="I9" s="120">
        <f>G9-H9</f>
        <v>40.959999999999994</v>
      </c>
      <c r="J9" s="18">
        <v>10</v>
      </c>
      <c r="K9" s="134">
        <v>130</v>
      </c>
      <c r="L9" s="44" t="s">
        <v>14</v>
      </c>
      <c r="M9" s="124">
        <v>40</v>
      </c>
      <c r="N9" s="19">
        <v>39.33</v>
      </c>
      <c r="O9" s="18">
        <v>108</v>
      </c>
      <c r="Q9" s="28"/>
    </row>
    <row r="10" spans="1:17" s="4" customFormat="1" ht="24.95" customHeight="1" x14ac:dyDescent="0.25">
      <c r="A10" s="15">
        <v>5</v>
      </c>
      <c r="B10" s="40" t="s">
        <v>41</v>
      </c>
      <c r="C10" s="24">
        <v>4</v>
      </c>
      <c r="D10" s="15">
        <v>91.1</v>
      </c>
      <c r="E10" s="25">
        <v>40.42</v>
      </c>
      <c r="F10" s="160">
        <v>40.74</v>
      </c>
      <c r="G10" s="133">
        <f>(E10+F10)/2</f>
        <v>40.58</v>
      </c>
      <c r="H10" s="137">
        <v>0.2</v>
      </c>
      <c r="I10" s="120">
        <f>G10-H10</f>
        <v>40.379999999999995</v>
      </c>
      <c r="J10" s="18">
        <v>6</v>
      </c>
      <c r="K10" s="143">
        <v>130</v>
      </c>
      <c r="L10" s="44" t="s">
        <v>14</v>
      </c>
      <c r="M10" s="124">
        <v>2</v>
      </c>
      <c r="N10" s="20">
        <v>39.799999999999997</v>
      </c>
      <c r="O10" s="18">
        <v>105</v>
      </c>
      <c r="Q10" s="28"/>
    </row>
    <row r="11" spans="1:17" s="4" customFormat="1" ht="24.95" customHeight="1" x14ac:dyDescent="0.25">
      <c r="A11" s="15">
        <v>6</v>
      </c>
      <c r="B11" s="39" t="s">
        <v>40</v>
      </c>
      <c r="C11" s="16">
        <v>2</v>
      </c>
      <c r="D11" s="139">
        <v>61.25</v>
      </c>
      <c r="E11" s="17">
        <v>42.16</v>
      </c>
      <c r="F11" s="159">
        <v>39.770000000000003</v>
      </c>
      <c r="G11" s="133">
        <f>(E11+F11)/2</f>
        <v>40.965000000000003</v>
      </c>
      <c r="H11" s="23"/>
      <c r="I11" s="120">
        <f>G11-H11</f>
        <v>40.965000000000003</v>
      </c>
      <c r="J11" s="18">
        <v>11</v>
      </c>
      <c r="K11" s="143">
        <v>130</v>
      </c>
      <c r="L11" s="44" t="s">
        <v>14</v>
      </c>
      <c r="M11" s="124">
        <v>9</v>
      </c>
      <c r="N11" s="20">
        <v>39.32</v>
      </c>
      <c r="O11" s="18">
        <v>50</v>
      </c>
    </row>
    <row r="12" spans="1:17" s="4" customFormat="1" ht="24.95" customHeight="1" x14ac:dyDescent="0.25">
      <c r="A12" s="15">
        <v>7</v>
      </c>
      <c r="B12" s="41" t="s">
        <v>37</v>
      </c>
      <c r="C12" s="24">
        <v>8</v>
      </c>
      <c r="D12" s="140">
        <v>67.2</v>
      </c>
      <c r="E12" s="27">
        <v>40.42</v>
      </c>
      <c r="F12" s="26">
        <v>40.74</v>
      </c>
      <c r="G12" s="133">
        <f>(E12+F12)/2</f>
        <v>40.58</v>
      </c>
      <c r="H12" s="137"/>
      <c r="I12" s="120">
        <f>G12-H12</f>
        <v>40.58</v>
      </c>
      <c r="J12" s="18">
        <v>9</v>
      </c>
      <c r="K12" s="143">
        <v>130</v>
      </c>
      <c r="L12" s="44" t="s">
        <v>14</v>
      </c>
      <c r="M12" s="125">
        <v>3</v>
      </c>
      <c r="N12" s="27">
        <v>39.409999999999997</v>
      </c>
      <c r="O12" s="26">
        <v>21</v>
      </c>
    </row>
    <row r="13" spans="1:17" s="4" customFormat="1" ht="24.95" customHeight="1" x14ac:dyDescent="0.25">
      <c r="A13" s="15">
        <v>8</v>
      </c>
      <c r="B13" s="39" t="s">
        <v>39</v>
      </c>
      <c r="C13" s="16">
        <v>6</v>
      </c>
      <c r="D13" s="139">
        <v>66.400000000000006</v>
      </c>
      <c r="E13" s="21">
        <v>40.17</v>
      </c>
      <c r="F13" s="158">
        <v>39.86</v>
      </c>
      <c r="G13" s="133">
        <f>(E13+F13)/2</f>
        <v>40.015000000000001</v>
      </c>
      <c r="H13" s="136"/>
      <c r="I13" s="120">
        <f>G13-H13</f>
        <v>40.015000000000001</v>
      </c>
      <c r="J13" s="18">
        <v>1</v>
      </c>
      <c r="K13" s="134">
        <v>130</v>
      </c>
      <c r="L13" s="44" t="s">
        <v>14</v>
      </c>
      <c r="M13" s="125">
        <v>3</v>
      </c>
      <c r="N13" s="27">
        <v>39.619999999999997</v>
      </c>
      <c r="O13" s="26">
        <v>43</v>
      </c>
    </row>
    <row r="14" spans="1:17" s="4" customFormat="1" ht="26.25" customHeight="1" x14ac:dyDescent="0.25">
      <c r="A14" s="15">
        <v>9</v>
      </c>
      <c r="B14" s="39" t="s">
        <v>43</v>
      </c>
      <c r="C14" s="16">
        <v>7</v>
      </c>
      <c r="D14" s="139">
        <v>78.7</v>
      </c>
      <c r="E14" s="21">
        <v>40.49</v>
      </c>
      <c r="F14" s="158">
        <v>40.03</v>
      </c>
      <c r="G14" s="133">
        <f>(E14+F14)/2</f>
        <v>40.260000000000005</v>
      </c>
      <c r="H14" s="136"/>
      <c r="I14" s="120">
        <f>G14-H14</f>
        <v>40.260000000000005</v>
      </c>
      <c r="J14" s="18">
        <v>5</v>
      </c>
      <c r="K14" s="143">
        <v>129</v>
      </c>
      <c r="L14" s="44" t="s">
        <v>15</v>
      </c>
      <c r="M14" s="124">
        <v>25</v>
      </c>
      <c r="N14" s="20">
        <v>39.700000000000003</v>
      </c>
      <c r="O14" s="18">
        <v>120</v>
      </c>
    </row>
    <row r="15" spans="1:17" s="4" customFormat="1" ht="24.95" customHeight="1" x14ac:dyDescent="0.25">
      <c r="A15" s="15">
        <v>10</v>
      </c>
      <c r="B15" s="39" t="s">
        <v>42</v>
      </c>
      <c r="C15" s="16">
        <v>11</v>
      </c>
      <c r="D15" s="139">
        <v>96.4</v>
      </c>
      <c r="E15" s="156">
        <v>40.98</v>
      </c>
      <c r="F15" s="158">
        <v>40.74</v>
      </c>
      <c r="G15" s="133">
        <f>(E15+F15)/2</f>
        <v>40.86</v>
      </c>
      <c r="H15" s="136">
        <v>0.3</v>
      </c>
      <c r="I15" s="120">
        <f>G15-H15</f>
        <v>40.56</v>
      </c>
      <c r="J15" s="26">
        <v>8</v>
      </c>
      <c r="K15" s="143">
        <v>128</v>
      </c>
      <c r="L15" s="44" t="s">
        <v>47</v>
      </c>
      <c r="M15" s="123" t="s">
        <v>14</v>
      </c>
      <c r="N15" s="22">
        <v>40.31</v>
      </c>
      <c r="O15" s="18">
        <v>110</v>
      </c>
    </row>
    <row r="16" spans="1:17" ht="24" customHeight="1" thickBot="1" x14ac:dyDescent="0.3">
      <c r="A16" s="150">
        <v>11</v>
      </c>
      <c r="B16" s="151" t="s">
        <v>38</v>
      </c>
      <c r="C16" s="152">
        <v>3</v>
      </c>
      <c r="D16" s="153">
        <v>95.5</v>
      </c>
      <c r="E16" s="145">
        <v>40.799999999999997</v>
      </c>
      <c r="F16" s="162">
        <v>40.619999999999997</v>
      </c>
      <c r="G16" s="157">
        <f>(E16+F16)/2</f>
        <v>40.709999999999994</v>
      </c>
      <c r="H16" s="147">
        <v>0.3</v>
      </c>
      <c r="I16" s="146">
        <f>G16-H16</f>
        <v>40.409999999999997</v>
      </c>
      <c r="J16" s="148">
        <v>7</v>
      </c>
      <c r="K16" s="154">
        <v>124</v>
      </c>
      <c r="L16" s="163" t="s">
        <v>48</v>
      </c>
      <c r="M16" s="164" t="s">
        <v>47</v>
      </c>
      <c r="N16" s="155">
        <v>39.92</v>
      </c>
      <c r="O16" s="148">
        <v>67</v>
      </c>
    </row>
    <row r="17" spans="1:15" ht="23.25" hidden="1" customHeight="1" thickBot="1" x14ac:dyDescent="0.3">
      <c r="A17" s="29">
        <v>12</v>
      </c>
      <c r="B17" s="30"/>
      <c r="C17" s="31"/>
      <c r="D17" s="129"/>
      <c r="E17" s="32"/>
      <c r="F17" s="121"/>
      <c r="G17" s="116"/>
      <c r="H17" s="116"/>
      <c r="I17" s="116"/>
      <c r="J17" s="33"/>
      <c r="K17" s="126"/>
      <c r="L17" s="34"/>
      <c r="M17" s="149"/>
      <c r="N17" s="35"/>
      <c r="O17" s="33"/>
    </row>
    <row r="18" spans="1:15" ht="2.25" customHeight="1" x14ac:dyDescent="0.25">
      <c r="A18" s="36"/>
    </row>
    <row r="19" spans="1:15" s="2" customFormat="1" x14ac:dyDescent="0.25">
      <c r="A19" s="36"/>
    </row>
    <row r="20" spans="1:15" s="2" customFormat="1" x14ac:dyDescent="0.25">
      <c r="A20" s="36"/>
    </row>
    <row r="21" spans="1:15" s="2" customFormat="1" x14ac:dyDescent="0.25">
      <c r="A21" s="36"/>
    </row>
    <row r="22" spans="1:15" s="2" customFormat="1" ht="6.75" customHeight="1" x14ac:dyDescent="0.25">
      <c r="A22" s="36"/>
    </row>
    <row r="23" spans="1:15" s="2" customFormat="1" x14ac:dyDescent="0.25">
      <c r="A23" s="36"/>
    </row>
    <row r="24" spans="1:15" s="2" customFormat="1" x14ac:dyDescent="0.25">
      <c r="A24" s="37"/>
    </row>
    <row r="25" spans="1:15" s="2" customFormat="1" x14ac:dyDescent="0.25">
      <c r="A25" s="37"/>
    </row>
    <row r="26" spans="1:15" s="2" customFormat="1" ht="6.75" customHeight="1" x14ac:dyDescent="0.25">
      <c r="A26" s="37"/>
    </row>
    <row r="27" spans="1:15" s="2" customFormat="1" x14ac:dyDescent="0.25">
      <c r="A27" s="37"/>
    </row>
    <row r="28" spans="1:15" s="2" customFormat="1" x14ac:dyDescent="0.25">
      <c r="A28" s="37"/>
    </row>
    <row r="29" spans="1:15" s="2" customFormat="1" x14ac:dyDescent="0.25">
      <c r="A29" s="37"/>
    </row>
    <row r="30" spans="1:15" s="2" customFormat="1" x14ac:dyDescent="0.25">
      <c r="A30" s="37"/>
    </row>
    <row r="31" spans="1:15" s="2" customFormat="1" ht="7.5" customHeight="1" x14ac:dyDescent="0.25">
      <c r="A31" s="36"/>
    </row>
    <row r="32" spans="1:15" s="2" customFormat="1" x14ac:dyDescent="0.25">
      <c r="A32" s="36"/>
    </row>
    <row r="33" spans="1:1" s="2" customFormat="1" x14ac:dyDescent="0.25">
      <c r="A33" s="36"/>
    </row>
    <row r="34" spans="1:1" s="2" customFormat="1" x14ac:dyDescent="0.25">
      <c r="A34" s="36"/>
    </row>
    <row r="35" spans="1:1" s="2" customFormat="1" ht="6.75" customHeight="1" x14ac:dyDescent="0.25"/>
    <row r="36" spans="1:1" s="2" customFormat="1" x14ac:dyDescent="0.25">
      <c r="A36" s="36"/>
    </row>
    <row r="37" spans="1:1" s="2" customFormat="1" x14ac:dyDescent="0.25">
      <c r="A37" s="36"/>
    </row>
  </sheetData>
  <sortState ref="A6:J16">
    <sortCondition ref="A6:A16"/>
  </sortState>
  <mergeCells count="9">
    <mergeCell ref="A1:O1"/>
    <mergeCell ref="A2:O2"/>
    <mergeCell ref="A4:A5"/>
    <mergeCell ref="B4:B5"/>
    <mergeCell ref="C4:C5"/>
    <mergeCell ref="E4:J4"/>
    <mergeCell ref="K4:M4"/>
    <mergeCell ref="N4:O4"/>
    <mergeCell ref="D4:D5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0" sqref="G10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06" t="s">
        <v>36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 x14ac:dyDescent="0.25"/>
    <row r="4" spans="1:14" ht="18.75" x14ac:dyDescent="0.3">
      <c r="A4" s="105" t="s">
        <v>16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4" ht="7.5" customHeight="1" x14ac:dyDescent="0.25"/>
    <row r="6" spans="1:14" s="2" customFormat="1" ht="20.25" customHeight="1" x14ac:dyDescent="0.25">
      <c r="A6" s="107" t="s">
        <v>18</v>
      </c>
      <c r="B6" s="108" t="s">
        <v>19</v>
      </c>
      <c r="C6" s="110" t="s">
        <v>20</v>
      </c>
      <c r="D6" s="111" t="s">
        <v>21</v>
      </c>
      <c r="E6" s="113" t="s">
        <v>22</v>
      </c>
      <c r="F6" s="114"/>
      <c r="G6" s="114"/>
      <c r="H6" s="115"/>
      <c r="I6" s="103" t="s">
        <v>23</v>
      </c>
      <c r="J6" s="103" t="s">
        <v>24</v>
      </c>
      <c r="K6" s="45"/>
      <c r="L6" s="45"/>
    </row>
    <row r="7" spans="1:14" s="2" customFormat="1" ht="27.75" customHeight="1" x14ac:dyDescent="0.25">
      <c r="A7" s="107"/>
      <c r="B7" s="109"/>
      <c r="C7" s="108"/>
      <c r="D7" s="112"/>
      <c r="E7" s="46" t="s">
        <v>25</v>
      </c>
      <c r="F7" s="46" t="s">
        <v>26</v>
      </c>
      <c r="G7" s="46" t="s">
        <v>27</v>
      </c>
      <c r="H7" s="47" t="s">
        <v>1</v>
      </c>
      <c r="I7" s="104"/>
      <c r="J7" s="104"/>
      <c r="K7" s="48" t="s">
        <v>28</v>
      </c>
      <c r="L7" s="48" t="s">
        <v>29</v>
      </c>
    </row>
    <row r="8" spans="1:14" s="4" customFormat="1" ht="30" customHeight="1" thickBot="1" x14ac:dyDescent="0.3">
      <c r="A8" s="49">
        <v>1</v>
      </c>
      <c r="B8" s="86">
        <v>1</v>
      </c>
      <c r="C8" s="86">
        <v>54</v>
      </c>
      <c r="D8" s="86">
        <f>C8</f>
        <v>54</v>
      </c>
      <c r="E8" s="62">
        <f>MIN(B14:B78)</f>
        <v>39.369999999999997</v>
      </c>
      <c r="F8" s="52">
        <f>AVERAGE(B14:B78)</f>
        <v>39.853148148148136</v>
      </c>
      <c r="G8" s="53">
        <v>4</v>
      </c>
      <c r="H8" s="54">
        <f>F8-E8</f>
        <v>0.483148148148139</v>
      </c>
      <c r="I8" s="55">
        <v>2.4965277777777781E-2</v>
      </c>
      <c r="J8" s="55">
        <f>I8</f>
        <v>2.4965277777777781E-2</v>
      </c>
      <c r="K8" s="56" t="s">
        <v>50</v>
      </c>
      <c r="L8" s="57"/>
      <c r="M8" s="58"/>
      <c r="N8" s="59"/>
    </row>
    <row r="9" spans="1:14" s="4" customFormat="1" ht="30" customHeight="1" thickBot="1" x14ac:dyDescent="0.3">
      <c r="A9" s="49">
        <v>2</v>
      </c>
      <c r="B9" s="86">
        <v>69</v>
      </c>
      <c r="C9" s="86">
        <v>100</v>
      </c>
      <c r="D9" s="50">
        <f>C9-C8</f>
        <v>46</v>
      </c>
      <c r="E9" s="88">
        <f>MIN(C14:C78)</f>
        <v>38.93</v>
      </c>
      <c r="F9" s="61">
        <f>AVERAGE(C14:C78)</f>
        <v>39.278666666666673</v>
      </c>
      <c r="G9" s="53">
        <v>0</v>
      </c>
      <c r="H9" s="54">
        <f>F9-E9</f>
        <v>0.34866666666667356</v>
      </c>
      <c r="I9" s="55">
        <v>4.6990740740740743E-2</v>
      </c>
      <c r="J9" s="55">
        <f>I9-I8</f>
        <v>2.2025462962962962E-2</v>
      </c>
      <c r="K9" s="56" t="s">
        <v>49</v>
      </c>
      <c r="L9" s="57"/>
      <c r="M9" s="58"/>
      <c r="N9" s="59"/>
    </row>
    <row r="10" spans="1:14" s="4" customFormat="1" ht="30" customHeight="1" thickBot="1" x14ac:dyDescent="0.3">
      <c r="A10" s="63" t="s">
        <v>30</v>
      </c>
      <c r="B10" s="86">
        <v>5</v>
      </c>
      <c r="C10" s="86">
        <v>131</v>
      </c>
      <c r="D10" s="86">
        <f>C10-C9</f>
        <v>31</v>
      </c>
      <c r="E10" s="87">
        <f>MIN(D14:D78)</f>
        <v>39.549999999999997</v>
      </c>
      <c r="F10" s="64">
        <f>AVERAGE(D14:D78)</f>
        <v>40.422333333333327</v>
      </c>
      <c r="G10" s="65">
        <v>2</v>
      </c>
      <c r="H10" s="66">
        <f>F10-E10</f>
        <v>0.87233333333333007</v>
      </c>
      <c r="I10" s="55">
        <v>6.2557870370370375E-2</v>
      </c>
      <c r="J10" s="67">
        <f>I10-I9</f>
        <v>1.5567129629629632E-2</v>
      </c>
      <c r="K10" s="56"/>
      <c r="L10" s="57"/>
    </row>
    <row r="11" spans="1:14" s="4" customFormat="1" ht="30" customHeight="1" x14ac:dyDescent="0.25">
      <c r="A11" s="68"/>
      <c r="B11" s="85"/>
      <c r="C11" s="85"/>
      <c r="D11" s="85"/>
      <c r="E11" s="70"/>
      <c r="F11" s="71">
        <f>AVERAGE(B14:D64)</f>
        <v>39.791269841269838</v>
      </c>
      <c r="G11" s="71"/>
      <c r="H11" s="72">
        <f>AVERAGE(H8:H10)</f>
        <v>0.56804938271604755</v>
      </c>
      <c r="I11" s="69"/>
      <c r="J11" s="69"/>
      <c r="K11" s="73"/>
      <c r="L11" s="73"/>
    </row>
    <row r="13" spans="1:14" ht="15.75" thickBot="1" x14ac:dyDescent="0.3">
      <c r="B13" s="2">
        <f>B8</f>
        <v>1</v>
      </c>
      <c r="C13" s="2">
        <f>B9</f>
        <v>69</v>
      </c>
      <c r="D13" s="2">
        <f>B10</f>
        <v>5</v>
      </c>
      <c r="E13" s="74"/>
    </row>
    <row r="14" spans="1:14" x14ac:dyDescent="0.25">
      <c r="A14" s="1">
        <v>1</v>
      </c>
      <c r="B14" s="75">
        <v>44.23</v>
      </c>
      <c r="C14" s="76">
        <v>39.57</v>
      </c>
      <c r="D14" s="77">
        <v>39.950000000000003</v>
      </c>
      <c r="E14" s="79"/>
      <c r="K14" s="2"/>
      <c r="L14" s="2"/>
    </row>
    <row r="15" spans="1:14" x14ac:dyDescent="0.25">
      <c r="A15" s="1">
        <v>2</v>
      </c>
      <c r="B15" s="78">
        <v>40.43</v>
      </c>
      <c r="C15" s="79">
        <v>39.47</v>
      </c>
      <c r="D15" s="80">
        <v>39.76</v>
      </c>
      <c r="E15" s="79"/>
      <c r="K15" s="4"/>
      <c r="L15" s="4"/>
    </row>
    <row r="16" spans="1:14" x14ac:dyDescent="0.25">
      <c r="A16" s="1">
        <v>3</v>
      </c>
      <c r="B16" s="78">
        <v>39.82</v>
      </c>
      <c r="C16" s="79">
        <v>40.15</v>
      </c>
      <c r="D16" s="80">
        <v>39.71</v>
      </c>
      <c r="E16" s="79"/>
      <c r="K16" s="4"/>
      <c r="L16" s="4"/>
    </row>
    <row r="17" spans="1:14" x14ac:dyDescent="0.25">
      <c r="A17" s="1">
        <v>4</v>
      </c>
      <c r="B17" s="78">
        <v>41.26</v>
      </c>
      <c r="C17" s="79">
        <v>39.450000000000003</v>
      </c>
      <c r="D17" s="80">
        <v>39.56</v>
      </c>
      <c r="E17" s="79"/>
      <c r="K17" s="4"/>
      <c r="L17" s="4"/>
    </row>
    <row r="18" spans="1:14" x14ac:dyDescent="0.25">
      <c r="A18" s="1">
        <v>5</v>
      </c>
      <c r="B18" s="78">
        <v>40.1</v>
      </c>
      <c r="C18" s="79">
        <v>39.200000000000003</v>
      </c>
      <c r="D18" s="80">
        <v>39.700000000000003</v>
      </c>
      <c r="E18" s="79"/>
    </row>
    <row r="19" spans="1:14" x14ac:dyDescent="0.25">
      <c r="A19" s="1">
        <v>6</v>
      </c>
      <c r="B19" s="78">
        <v>41.11</v>
      </c>
      <c r="C19" s="79">
        <v>39.26</v>
      </c>
      <c r="D19" s="80">
        <v>39.549999999999997</v>
      </c>
      <c r="E19" s="79"/>
    </row>
    <row r="20" spans="1:14" x14ac:dyDescent="0.25">
      <c r="A20" s="1">
        <v>7</v>
      </c>
      <c r="B20" s="78">
        <v>41.51</v>
      </c>
      <c r="C20" s="79">
        <v>39.89</v>
      </c>
      <c r="D20" s="80">
        <v>39.64</v>
      </c>
      <c r="E20" s="79"/>
    </row>
    <row r="21" spans="1:14" x14ac:dyDescent="0.25">
      <c r="A21" s="1">
        <v>8</v>
      </c>
      <c r="B21" s="78">
        <v>39.74</v>
      </c>
      <c r="C21" s="79">
        <v>39.24</v>
      </c>
      <c r="D21" s="80">
        <v>39.67</v>
      </c>
      <c r="E21" s="79"/>
    </row>
    <row r="22" spans="1:14" x14ac:dyDescent="0.25">
      <c r="A22" s="1">
        <v>9</v>
      </c>
      <c r="B22" s="78">
        <v>39.520000000000003</v>
      </c>
      <c r="C22" s="79">
        <v>39.299999999999997</v>
      </c>
      <c r="D22" s="80">
        <v>41.04</v>
      </c>
      <c r="E22" s="79"/>
    </row>
    <row r="23" spans="1:14" x14ac:dyDescent="0.25">
      <c r="A23" s="1">
        <v>10</v>
      </c>
      <c r="B23" s="78">
        <v>39.47</v>
      </c>
      <c r="C23" s="79">
        <v>39.200000000000003</v>
      </c>
      <c r="D23" s="80">
        <v>40.94</v>
      </c>
      <c r="E23" s="79"/>
    </row>
    <row r="24" spans="1:14" x14ac:dyDescent="0.25">
      <c r="A24" s="1">
        <v>11</v>
      </c>
      <c r="B24" s="78">
        <v>39.520000000000003</v>
      </c>
      <c r="C24" s="79">
        <v>39.14</v>
      </c>
      <c r="D24" s="80">
        <v>40.299999999999997</v>
      </c>
      <c r="E24" s="79"/>
    </row>
    <row r="25" spans="1:14" x14ac:dyDescent="0.25">
      <c r="A25" s="1">
        <v>12</v>
      </c>
      <c r="B25" s="78">
        <v>39.619999999999997</v>
      </c>
      <c r="C25" s="79">
        <v>39.11</v>
      </c>
      <c r="D25" s="80">
        <v>40.54</v>
      </c>
      <c r="E25" s="79"/>
    </row>
    <row r="26" spans="1:14" x14ac:dyDescent="0.25">
      <c r="A26" s="1">
        <v>13</v>
      </c>
      <c r="B26" s="78">
        <v>39.61</v>
      </c>
      <c r="C26" s="79">
        <v>39.07</v>
      </c>
      <c r="D26" s="80">
        <v>39.92</v>
      </c>
      <c r="E26" s="79"/>
    </row>
    <row r="27" spans="1:14" x14ac:dyDescent="0.25">
      <c r="A27" s="1">
        <v>14</v>
      </c>
      <c r="B27" s="81">
        <v>39.630000000000003</v>
      </c>
      <c r="C27" s="79">
        <v>39.15</v>
      </c>
      <c r="D27" s="80">
        <v>41.48</v>
      </c>
      <c r="E27" s="79"/>
    </row>
    <row r="28" spans="1:14" s="2" customFormat="1" x14ac:dyDescent="0.25">
      <c r="A28" s="1">
        <v>15</v>
      </c>
      <c r="B28" s="78">
        <v>39.54</v>
      </c>
      <c r="C28" s="79">
        <v>39.14</v>
      </c>
      <c r="D28" s="80">
        <v>40.65</v>
      </c>
      <c r="E28" s="79"/>
      <c r="K28" s="1"/>
      <c r="L28" s="1"/>
      <c r="M28" s="1"/>
      <c r="N28" s="1"/>
    </row>
    <row r="29" spans="1:14" s="2" customFormat="1" x14ac:dyDescent="0.25">
      <c r="A29" s="1">
        <v>16</v>
      </c>
      <c r="B29" s="78">
        <v>39.78</v>
      </c>
      <c r="C29" s="79">
        <v>39.14</v>
      </c>
      <c r="D29" s="80">
        <v>39.89</v>
      </c>
      <c r="E29" s="79"/>
      <c r="K29" s="1"/>
      <c r="L29" s="1"/>
      <c r="M29" s="1"/>
      <c r="N29" s="1"/>
    </row>
    <row r="30" spans="1:14" s="2" customFormat="1" x14ac:dyDescent="0.25">
      <c r="A30" s="1">
        <v>17</v>
      </c>
      <c r="B30" s="78">
        <v>39.64</v>
      </c>
      <c r="C30" s="79">
        <v>39.1</v>
      </c>
      <c r="D30" s="80">
        <v>40.53</v>
      </c>
      <c r="E30" s="79"/>
      <c r="K30" s="1"/>
      <c r="L30" s="1"/>
      <c r="M30" s="1"/>
      <c r="N30" s="1"/>
    </row>
    <row r="31" spans="1:14" s="2" customFormat="1" x14ac:dyDescent="0.25">
      <c r="A31" s="1">
        <v>18</v>
      </c>
      <c r="B31" s="78">
        <v>39.44</v>
      </c>
      <c r="C31" s="79">
        <v>39.08</v>
      </c>
      <c r="D31" s="80">
        <v>40.200000000000003</v>
      </c>
      <c r="E31" s="79"/>
      <c r="K31" s="1"/>
      <c r="L31" s="1"/>
      <c r="M31" s="1"/>
      <c r="N31" s="1"/>
    </row>
    <row r="32" spans="1:14" s="2" customFormat="1" x14ac:dyDescent="0.25">
      <c r="A32" s="1">
        <v>19</v>
      </c>
      <c r="B32" s="78">
        <v>39.549999999999997</v>
      </c>
      <c r="C32" s="79">
        <v>39.090000000000003</v>
      </c>
      <c r="D32" s="80">
        <v>41.39</v>
      </c>
      <c r="E32" s="79"/>
      <c r="K32" s="1"/>
      <c r="L32" s="1"/>
      <c r="M32" s="1"/>
      <c r="N32" s="1"/>
    </row>
    <row r="33" spans="1:14" s="2" customFormat="1" x14ac:dyDescent="0.25">
      <c r="A33" s="1">
        <v>20</v>
      </c>
      <c r="B33" s="78">
        <v>39.67</v>
      </c>
      <c r="C33" s="79">
        <v>39.119999999999997</v>
      </c>
      <c r="D33" s="80">
        <v>42.51</v>
      </c>
      <c r="E33" s="79"/>
      <c r="K33" s="1"/>
      <c r="L33" s="1"/>
      <c r="M33" s="1"/>
      <c r="N33" s="1"/>
    </row>
    <row r="34" spans="1:14" s="2" customFormat="1" x14ac:dyDescent="0.25">
      <c r="A34" s="1">
        <v>21</v>
      </c>
      <c r="B34" s="78">
        <v>39.479999999999997</v>
      </c>
      <c r="C34" s="79">
        <v>38.93</v>
      </c>
      <c r="D34" s="80">
        <v>41.38</v>
      </c>
      <c r="E34" s="79"/>
      <c r="K34" s="1"/>
      <c r="L34" s="1"/>
      <c r="M34" s="1"/>
      <c r="N34" s="1"/>
    </row>
    <row r="35" spans="1:14" s="2" customFormat="1" x14ac:dyDescent="0.25">
      <c r="A35" s="1">
        <v>22</v>
      </c>
      <c r="B35" s="78">
        <v>39.479999999999997</v>
      </c>
      <c r="C35" s="79">
        <v>38.99</v>
      </c>
      <c r="D35" s="80">
        <v>41.11</v>
      </c>
      <c r="E35" s="79"/>
      <c r="K35" s="1"/>
      <c r="L35" s="1"/>
      <c r="M35" s="1"/>
      <c r="N35" s="1"/>
    </row>
    <row r="36" spans="1:14" s="2" customFormat="1" x14ac:dyDescent="0.25">
      <c r="A36" s="1">
        <v>23</v>
      </c>
      <c r="B36" s="78">
        <v>39.630000000000003</v>
      </c>
      <c r="C36" s="79">
        <v>39.07</v>
      </c>
      <c r="D36" s="80">
        <v>40.68</v>
      </c>
      <c r="E36" s="79"/>
      <c r="K36" s="1"/>
      <c r="L36" s="1"/>
      <c r="M36" s="1"/>
      <c r="N36" s="1"/>
    </row>
    <row r="37" spans="1:14" s="2" customFormat="1" x14ac:dyDescent="0.25">
      <c r="A37" s="1">
        <v>24</v>
      </c>
      <c r="B37" s="78">
        <v>41.08</v>
      </c>
      <c r="C37" s="79">
        <v>39.56</v>
      </c>
      <c r="D37" s="80">
        <v>40.630000000000003</v>
      </c>
      <c r="E37" s="79"/>
      <c r="K37" s="1"/>
      <c r="L37" s="1"/>
      <c r="M37" s="1"/>
      <c r="N37" s="1"/>
    </row>
    <row r="38" spans="1:14" s="2" customFormat="1" x14ac:dyDescent="0.25">
      <c r="A38" s="1">
        <v>25</v>
      </c>
      <c r="B38" s="78">
        <v>39.76</v>
      </c>
      <c r="C38" s="79">
        <v>39.229999999999997</v>
      </c>
      <c r="D38" s="80">
        <v>40.869999999999997</v>
      </c>
      <c r="E38" s="79"/>
      <c r="K38" s="1"/>
      <c r="L38" s="1"/>
      <c r="M38" s="1"/>
      <c r="N38" s="1"/>
    </row>
    <row r="39" spans="1:14" s="2" customFormat="1" x14ac:dyDescent="0.25">
      <c r="A39" s="1">
        <v>26</v>
      </c>
      <c r="B39" s="78">
        <v>40.85</v>
      </c>
      <c r="C39" s="79">
        <v>39.76</v>
      </c>
      <c r="D39" s="80">
        <v>40.42</v>
      </c>
      <c r="E39" s="79"/>
      <c r="K39" s="1"/>
      <c r="L39" s="1"/>
      <c r="M39" s="1"/>
      <c r="N39" s="1"/>
    </row>
    <row r="40" spans="1:14" s="2" customFormat="1" x14ac:dyDescent="0.25">
      <c r="A40" s="1">
        <v>27</v>
      </c>
      <c r="B40" s="78">
        <v>39.89</v>
      </c>
      <c r="C40" s="79">
        <v>39.229999999999997</v>
      </c>
      <c r="D40" s="80">
        <v>40.32</v>
      </c>
      <c r="E40" s="79"/>
      <c r="K40" s="1"/>
      <c r="L40" s="1"/>
      <c r="M40" s="1"/>
      <c r="N40" s="1"/>
    </row>
    <row r="41" spans="1:14" s="2" customFormat="1" x14ac:dyDescent="0.25">
      <c r="A41" s="1">
        <v>28</v>
      </c>
      <c r="B41" s="78">
        <v>39.630000000000003</v>
      </c>
      <c r="C41" s="79">
        <v>40.17</v>
      </c>
      <c r="D41" s="80">
        <v>39.75</v>
      </c>
      <c r="E41" s="79"/>
      <c r="K41" s="1"/>
      <c r="L41" s="1"/>
      <c r="M41" s="1"/>
      <c r="N41" s="1"/>
    </row>
    <row r="42" spans="1:14" s="2" customFormat="1" x14ac:dyDescent="0.25">
      <c r="A42" s="1">
        <v>29</v>
      </c>
      <c r="B42" s="78">
        <v>39.67</v>
      </c>
      <c r="C42" s="79">
        <v>39.21</v>
      </c>
      <c r="D42" s="80">
        <v>40.22</v>
      </c>
      <c r="E42" s="79"/>
      <c r="K42" s="1"/>
      <c r="L42" s="1"/>
      <c r="M42" s="1"/>
      <c r="N42" s="1"/>
    </row>
    <row r="43" spans="1:14" s="2" customFormat="1" x14ac:dyDescent="0.25">
      <c r="A43" s="1">
        <v>30</v>
      </c>
      <c r="B43" s="78">
        <v>39.79</v>
      </c>
      <c r="C43" s="79">
        <v>39.119999999999997</v>
      </c>
      <c r="D43" s="80">
        <v>40.36</v>
      </c>
      <c r="E43" s="79"/>
      <c r="K43" s="1"/>
      <c r="L43" s="1"/>
      <c r="M43" s="1"/>
      <c r="N43" s="1"/>
    </row>
    <row r="44" spans="1:14" s="2" customFormat="1" x14ac:dyDescent="0.25">
      <c r="A44" s="1">
        <v>31</v>
      </c>
      <c r="B44" s="78">
        <v>39.61</v>
      </c>
      <c r="C44" s="79">
        <v>39.18</v>
      </c>
      <c r="D44" s="80"/>
      <c r="E44" s="79"/>
      <c r="K44" s="1"/>
      <c r="L44" s="1"/>
      <c r="M44" s="1"/>
      <c r="N44" s="1"/>
    </row>
    <row r="45" spans="1:14" s="2" customFormat="1" x14ac:dyDescent="0.25">
      <c r="A45" s="1">
        <v>32</v>
      </c>
      <c r="B45" s="78">
        <v>39.479999999999997</v>
      </c>
      <c r="C45" s="79">
        <v>39.19</v>
      </c>
      <c r="D45" s="80"/>
      <c r="E45" s="79"/>
      <c r="K45" s="1"/>
      <c r="L45" s="1"/>
      <c r="M45" s="1"/>
      <c r="N45" s="1"/>
    </row>
    <row r="46" spans="1:14" s="2" customFormat="1" x14ac:dyDescent="0.25">
      <c r="A46" s="1">
        <v>33</v>
      </c>
      <c r="B46" s="78">
        <v>39.6</v>
      </c>
      <c r="C46" s="79">
        <v>39.159999999999997</v>
      </c>
      <c r="D46" s="80"/>
      <c r="E46" s="79"/>
      <c r="K46" s="1"/>
      <c r="L46" s="1"/>
      <c r="M46" s="1"/>
      <c r="N46" s="1"/>
    </row>
    <row r="47" spans="1:14" s="2" customFormat="1" x14ac:dyDescent="0.25">
      <c r="A47" s="1">
        <v>34</v>
      </c>
      <c r="B47" s="78">
        <v>39.619999999999997</v>
      </c>
      <c r="C47" s="79">
        <v>39.380000000000003</v>
      </c>
      <c r="D47" s="80"/>
      <c r="E47" s="79"/>
      <c r="K47" s="1"/>
      <c r="L47" s="1"/>
      <c r="M47" s="1"/>
      <c r="N47" s="1"/>
    </row>
    <row r="48" spans="1:14" s="2" customFormat="1" x14ac:dyDescent="0.25">
      <c r="A48" s="1">
        <v>35</v>
      </c>
      <c r="B48" s="78">
        <v>39.520000000000003</v>
      </c>
      <c r="C48" s="79">
        <v>39.409999999999997</v>
      </c>
      <c r="D48" s="80"/>
      <c r="E48" s="79"/>
      <c r="K48" s="1"/>
      <c r="L48" s="1"/>
      <c r="M48" s="1"/>
      <c r="N48" s="1"/>
    </row>
    <row r="49" spans="1:14" s="2" customFormat="1" x14ac:dyDescent="0.25">
      <c r="A49" s="1">
        <v>36</v>
      </c>
      <c r="B49" s="78">
        <v>39.49</v>
      </c>
      <c r="C49" s="79">
        <v>39.299999999999997</v>
      </c>
      <c r="D49" s="80"/>
      <c r="E49" s="79"/>
      <c r="K49" s="1"/>
      <c r="L49" s="1"/>
      <c r="M49" s="1"/>
      <c r="N49" s="1"/>
    </row>
    <row r="50" spans="1:14" s="2" customFormat="1" x14ac:dyDescent="0.25">
      <c r="A50" s="1">
        <v>37</v>
      </c>
      <c r="B50" s="78">
        <v>39.520000000000003</v>
      </c>
      <c r="C50" s="79">
        <v>39.17</v>
      </c>
      <c r="D50" s="80"/>
      <c r="E50" s="79"/>
      <c r="K50" s="1"/>
      <c r="L50" s="1"/>
      <c r="M50" s="1"/>
      <c r="N50" s="1"/>
    </row>
    <row r="51" spans="1:14" s="2" customFormat="1" x14ac:dyDescent="0.25">
      <c r="A51" s="1">
        <v>38</v>
      </c>
      <c r="B51" s="78">
        <v>39.67</v>
      </c>
      <c r="C51" s="79">
        <v>39.22</v>
      </c>
      <c r="D51" s="80"/>
      <c r="E51" s="79"/>
      <c r="K51" s="1"/>
      <c r="L51" s="1"/>
      <c r="M51" s="1"/>
      <c r="N51" s="1"/>
    </row>
    <row r="52" spans="1:14" s="2" customFormat="1" x14ac:dyDescent="0.25">
      <c r="A52" s="1">
        <v>39</v>
      </c>
      <c r="B52" s="78">
        <v>39.53</v>
      </c>
      <c r="C52" s="79">
        <v>39.119999999999997</v>
      </c>
      <c r="D52" s="80"/>
      <c r="E52" s="79"/>
      <c r="K52" s="1"/>
      <c r="L52" s="1"/>
      <c r="M52" s="1"/>
      <c r="N52" s="1"/>
    </row>
    <row r="53" spans="1:14" s="2" customFormat="1" x14ac:dyDescent="0.25">
      <c r="A53" s="1">
        <v>40</v>
      </c>
      <c r="B53" s="78">
        <v>39.58</v>
      </c>
      <c r="C53" s="79">
        <v>39.08</v>
      </c>
      <c r="D53" s="80"/>
      <c r="E53" s="79"/>
      <c r="K53" s="1"/>
      <c r="L53" s="1"/>
      <c r="M53" s="1"/>
      <c r="N53" s="1"/>
    </row>
    <row r="54" spans="1:14" s="2" customFormat="1" x14ac:dyDescent="0.25">
      <c r="A54" s="1">
        <v>41</v>
      </c>
      <c r="B54" s="78">
        <v>39.590000000000003</v>
      </c>
      <c r="C54" s="79">
        <v>39.090000000000003</v>
      </c>
      <c r="D54" s="80"/>
      <c r="E54" s="79"/>
      <c r="K54" s="1"/>
      <c r="L54" s="1"/>
      <c r="M54" s="1"/>
      <c r="N54" s="1"/>
    </row>
    <row r="55" spans="1:14" s="2" customFormat="1" x14ac:dyDescent="0.25">
      <c r="A55" s="1">
        <v>42</v>
      </c>
      <c r="B55" s="78">
        <v>39.49</v>
      </c>
      <c r="C55" s="79">
        <v>39.14</v>
      </c>
      <c r="D55" s="80"/>
      <c r="E55" s="79"/>
      <c r="K55" s="1"/>
      <c r="L55" s="1"/>
      <c r="M55" s="1"/>
      <c r="N55" s="1"/>
    </row>
    <row r="56" spans="1:14" s="2" customFormat="1" x14ac:dyDescent="0.25">
      <c r="A56" s="1">
        <v>43</v>
      </c>
      <c r="B56" s="78">
        <v>39.630000000000003</v>
      </c>
      <c r="C56" s="79">
        <v>39.15</v>
      </c>
      <c r="D56" s="80"/>
      <c r="E56" s="79"/>
      <c r="K56" s="1"/>
      <c r="L56" s="1"/>
      <c r="M56" s="1"/>
      <c r="N56" s="1"/>
    </row>
    <row r="57" spans="1:14" s="2" customFormat="1" x14ac:dyDescent="0.25">
      <c r="A57" s="1">
        <v>44</v>
      </c>
      <c r="B57" s="78">
        <v>39.67</v>
      </c>
      <c r="C57" s="79">
        <v>39.24</v>
      </c>
      <c r="D57" s="80"/>
      <c r="E57" s="79"/>
      <c r="K57" s="1"/>
      <c r="L57" s="1"/>
      <c r="M57" s="1"/>
      <c r="N57" s="1"/>
    </row>
    <row r="58" spans="1:14" s="2" customFormat="1" x14ac:dyDescent="0.25">
      <c r="A58" s="1">
        <v>45</v>
      </c>
      <c r="B58" s="78">
        <v>39.590000000000003</v>
      </c>
      <c r="C58" s="79">
        <v>39.57</v>
      </c>
      <c r="D58" s="80"/>
      <c r="E58" s="79"/>
      <c r="K58" s="1"/>
      <c r="L58" s="1"/>
      <c r="M58" s="1"/>
      <c r="N58" s="1"/>
    </row>
    <row r="59" spans="1:14" s="2" customFormat="1" x14ac:dyDescent="0.25">
      <c r="A59" s="1">
        <v>46</v>
      </c>
      <c r="B59" s="78">
        <v>39.53</v>
      </c>
      <c r="C59" s="79"/>
      <c r="D59" s="80"/>
      <c r="E59" s="79"/>
      <c r="K59" s="1"/>
      <c r="L59" s="1"/>
      <c r="M59" s="1"/>
      <c r="N59" s="1"/>
    </row>
    <row r="60" spans="1:14" s="2" customFormat="1" x14ac:dyDescent="0.25">
      <c r="A60" s="1">
        <v>47</v>
      </c>
      <c r="B60" s="78">
        <v>39.47</v>
      </c>
      <c r="C60" s="79"/>
      <c r="D60" s="80"/>
      <c r="E60" s="79"/>
      <c r="K60" s="1"/>
      <c r="L60" s="1"/>
      <c r="M60" s="1"/>
      <c r="N60" s="1"/>
    </row>
    <row r="61" spans="1:14" s="2" customFormat="1" x14ac:dyDescent="0.25">
      <c r="A61" s="1">
        <v>48</v>
      </c>
      <c r="B61" s="78">
        <v>39.729999999999997</v>
      </c>
      <c r="C61" s="79"/>
      <c r="D61" s="80"/>
      <c r="E61" s="79"/>
      <c r="K61" s="1"/>
      <c r="L61" s="1"/>
      <c r="M61" s="1"/>
      <c r="N61" s="1"/>
    </row>
    <row r="62" spans="1:14" s="2" customFormat="1" x14ac:dyDescent="0.25">
      <c r="A62" s="1">
        <v>49</v>
      </c>
      <c r="B62" s="78">
        <v>39.57</v>
      </c>
      <c r="C62" s="79"/>
      <c r="D62" s="80"/>
      <c r="E62" s="79"/>
      <c r="K62" s="1"/>
      <c r="L62" s="1"/>
      <c r="M62" s="1"/>
      <c r="N62" s="1"/>
    </row>
    <row r="63" spans="1:14" s="2" customFormat="1" x14ac:dyDescent="0.25">
      <c r="A63" s="1">
        <v>50</v>
      </c>
      <c r="B63" s="78">
        <v>39.590000000000003</v>
      </c>
      <c r="C63" s="79"/>
      <c r="D63" s="80"/>
      <c r="E63" s="7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82">
        <v>39.56</v>
      </c>
      <c r="C64" s="83"/>
      <c r="D64" s="84"/>
      <c r="E64" s="79"/>
      <c r="K64" s="1"/>
      <c r="L64" s="1"/>
      <c r="M64" s="1"/>
      <c r="N64" s="1"/>
    </row>
    <row r="65" spans="1:14" s="2" customFormat="1" x14ac:dyDescent="0.25">
      <c r="A65" s="1">
        <v>52</v>
      </c>
      <c r="B65" s="79">
        <v>39.369999999999997</v>
      </c>
      <c r="C65" s="79"/>
      <c r="D65" s="79"/>
      <c r="E65" s="79"/>
      <c r="K65" s="1"/>
      <c r="L65" s="1"/>
      <c r="M65" s="1"/>
      <c r="N65" s="1"/>
    </row>
    <row r="66" spans="1:14" s="2" customFormat="1" x14ac:dyDescent="0.25">
      <c r="A66" s="1">
        <v>53</v>
      </c>
      <c r="B66" s="79">
        <v>39.47</v>
      </c>
      <c r="C66" s="79"/>
      <c r="D66" s="79"/>
      <c r="E66" s="79"/>
      <c r="K66" s="1"/>
      <c r="L66" s="1"/>
      <c r="M66" s="1"/>
      <c r="N66" s="1"/>
    </row>
    <row r="67" spans="1:14" s="2" customFormat="1" x14ac:dyDescent="0.25">
      <c r="A67" s="1">
        <v>54</v>
      </c>
      <c r="B67" s="79">
        <v>39.74</v>
      </c>
      <c r="C67" s="79"/>
      <c r="D67" s="79"/>
      <c r="E67" s="79"/>
      <c r="K67" s="1"/>
      <c r="L67" s="1"/>
      <c r="M67" s="1"/>
      <c r="N67" s="1"/>
    </row>
    <row r="68" spans="1:14" s="2" customFormat="1" x14ac:dyDescent="0.25">
      <c r="A68" s="1"/>
      <c r="B68" s="79"/>
      <c r="C68" s="79"/>
      <c r="D68" s="79"/>
      <c r="E68" s="79"/>
      <c r="K68" s="1"/>
      <c r="L68" s="1"/>
      <c r="M68" s="1"/>
      <c r="N68" s="1"/>
    </row>
    <row r="69" spans="1:14" s="2" customFormat="1" x14ac:dyDescent="0.25">
      <c r="A69" s="1"/>
      <c r="B69" s="79"/>
      <c r="C69" s="79"/>
      <c r="D69" s="79"/>
      <c r="E69" s="79"/>
      <c r="K69" s="1"/>
      <c r="L69" s="1"/>
      <c r="M69" s="1"/>
      <c r="N69" s="1"/>
    </row>
    <row r="70" spans="1:14" s="2" customFormat="1" x14ac:dyDescent="0.25">
      <c r="A70" s="1"/>
      <c r="B70" s="79"/>
      <c r="C70" s="79"/>
      <c r="D70" s="79"/>
      <c r="E70" s="79"/>
      <c r="K70" s="1"/>
      <c r="L70" s="1"/>
      <c r="M70" s="1"/>
      <c r="N70" s="1"/>
    </row>
    <row r="71" spans="1:14" s="2" customFormat="1" x14ac:dyDescent="0.25">
      <c r="A71" s="1"/>
      <c r="B71" s="79"/>
      <c r="C71" s="79"/>
      <c r="D71" s="79"/>
      <c r="E71" s="79"/>
      <c r="K71" s="1"/>
      <c r="L71" s="1"/>
      <c r="M71" s="1"/>
      <c r="N71" s="1"/>
    </row>
    <row r="72" spans="1:14" s="2" customFormat="1" x14ac:dyDescent="0.25">
      <c r="A72" s="1"/>
      <c r="B72" s="79"/>
      <c r="C72" s="79"/>
      <c r="D72" s="79"/>
      <c r="E72" s="79"/>
      <c r="K72" s="1"/>
      <c r="L72" s="1"/>
      <c r="M72" s="1"/>
      <c r="N72" s="1"/>
    </row>
    <row r="73" spans="1:14" s="2" customFormat="1" x14ac:dyDescent="0.25">
      <c r="A73" s="1"/>
      <c r="B73" s="79"/>
      <c r="C73" s="79"/>
      <c r="D73" s="79"/>
      <c r="E73" s="79"/>
      <c r="K73" s="1"/>
      <c r="L73" s="1"/>
      <c r="M73" s="1"/>
      <c r="N73" s="1"/>
    </row>
    <row r="74" spans="1:14" s="2" customFormat="1" x14ac:dyDescent="0.25">
      <c r="A74" s="1"/>
      <c r="B74" s="79"/>
      <c r="C74" s="79"/>
      <c r="D74" s="79"/>
      <c r="E74" s="79"/>
      <c r="K74" s="1"/>
      <c r="L74" s="1"/>
      <c r="M74" s="1"/>
      <c r="N74" s="1"/>
    </row>
    <row r="75" spans="1:14" s="2" customFormat="1" x14ac:dyDescent="0.25">
      <c r="A75" s="1"/>
      <c r="B75" s="79"/>
      <c r="C75" s="79"/>
      <c r="D75" s="79"/>
      <c r="E75" s="79"/>
      <c r="K75" s="1"/>
      <c r="L75" s="1"/>
      <c r="M75" s="1"/>
      <c r="N75" s="1"/>
    </row>
    <row r="76" spans="1:14" s="2" customFormat="1" x14ac:dyDescent="0.25">
      <c r="A76" s="1"/>
      <c r="B76" s="79"/>
      <c r="C76" s="79"/>
      <c r="D76" s="79"/>
      <c r="E76" s="79"/>
      <c r="K76" s="1"/>
      <c r="L76" s="1"/>
      <c r="M76" s="1"/>
      <c r="N76" s="1"/>
    </row>
    <row r="77" spans="1:14" s="2" customFormat="1" x14ac:dyDescent="0.25">
      <c r="A77" s="1"/>
      <c r="B77" s="79"/>
      <c r="C77" s="79"/>
      <c r="D77" s="79"/>
      <c r="E77" s="79"/>
      <c r="K77" s="1"/>
      <c r="L77" s="1"/>
      <c r="M77" s="1"/>
      <c r="N77" s="1"/>
    </row>
    <row r="78" spans="1:14" s="2" customFormat="1" x14ac:dyDescent="0.25">
      <c r="A78" s="1"/>
      <c r="B78" s="79"/>
      <c r="C78" s="79"/>
      <c r="D78" s="79"/>
      <c r="E78" s="79"/>
      <c r="K78" s="1"/>
      <c r="L78" s="1"/>
      <c r="M78" s="1"/>
      <c r="N78" s="1"/>
    </row>
  </sheetData>
  <mergeCells count="9">
    <mergeCell ref="J6:J7"/>
    <mergeCell ref="A4:L4"/>
    <mergeCell ref="A2:L2"/>
    <mergeCell ref="A6:A7"/>
    <mergeCell ref="B6:B7"/>
    <mergeCell ref="C6:C7"/>
    <mergeCell ref="D6:D7"/>
    <mergeCell ref="E6:H6"/>
    <mergeCell ref="I6:I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0" sqref="G10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06" t="s">
        <v>36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 x14ac:dyDescent="0.25"/>
    <row r="4" spans="1:14" ht="18.75" x14ac:dyDescent="0.3">
      <c r="A4" s="105" t="s">
        <v>32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4" ht="7.5" customHeight="1" x14ac:dyDescent="0.25"/>
    <row r="6" spans="1:14" s="2" customFormat="1" ht="20.25" customHeight="1" x14ac:dyDescent="0.25">
      <c r="A6" s="107" t="s">
        <v>18</v>
      </c>
      <c r="B6" s="108" t="s">
        <v>19</v>
      </c>
      <c r="C6" s="110" t="s">
        <v>20</v>
      </c>
      <c r="D6" s="111" t="s">
        <v>21</v>
      </c>
      <c r="E6" s="113" t="s">
        <v>22</v>
      </c>
      <c r="F6" s="114"/>
      <c r="G6" s="114"/>
      <c r="H6" s="115"/>
      <c r="I6" s="103" t="s">
        <v>23</v>
      </c>
      <c r="J6" s="103" t="s">
        <v>24</v>
      </c>
      <c r="K6" s="45"/>
      <c r="L6" s="45"/>
    </row>
    <row r="7" spans="1:14" s="2" customFormat="1" ht="27.75" customHeight="1" x14ac:dyDescent="0.25">
      <c r="A7" s="107"/>
      <c r="B7" s="109"/>
      <c r="C7" s="108"/>
      <c r="D7" s="112"/>
      <c r="E7" s="46" t="s">
        <v>25</v>
      </c>
      <c r="F7" s="46" t="s">
        <v>26</v>
      </c>
      <c r="G7" s="46" t="s">
        <v>27</v>
      </c>
      <c r="H7" s="47" t="s">
        <v>1</v>
      </c>
      <c r="I7" s="104"/>
      <c r="J7" s="104"/>
      <c r="K7" s="48" t="s">
        <v>28</v>
      </c>
      <c r="L7" s="48" t="s">
        <v>29</v>
      </c>
    </row>
    <row r="8" spans="1:14" s="4" customFormat="1" ht="30" customHeight="1" thickBot="1" x14ac:dyDescent="0.3">
      <c r="A8" s="49">
        <v>1</v>
      </c>
      <c r="B8" s="86">
        <v>13</v>
      </c>
      <c r="C8" s="86">
        <v>55</v>
      </c>
      <c r="D8" s="86">
        <f>C8</f>
        <v>55</v>
      </c>
      <c r="E8" s="62">
        <f>MIN(B14:B78)</f>
        <v>39.35</v>
      </c>
      <c r="F8" s="52">
        <f>AVERAGE(B14:B78)</f>
        <v>39.825818181818185</v>
      </c>
      <c r="G8" s="53">
        <v>5</v>
      </c>
      <c r="H8" s="54">
        <f>F8-E8</f>
        <v>0.47581818181818392</v>
      </c>
      <c r="I8" s="55">
        <v>2.5405092592592594E-2</v>
      </c>
      <c r="J8" s="55">
        <f>I8</f>
        <v>2.5405092592592594E-2</v>
      </c>
      <c r="K8" s="56" t="s">
        <v>51</v>
      </c>
      <c r="L8" s="57"/>
      <c r="M8" s="58"/>
      <c r="N8" s="59"/>
    </row>
    <row r="9" spans="1:14" s="4" customFormat="1" ht="30" customHeight="1" thickBot="1" x14ac:dyDescent="0.3">
      <c r="A9" s="49">
        <v>2</v>
      </c>
      <c r="B9" s="86">
        <v>10</v>
      </c>
      <c r="C9" s="86">
        <v>98</v>
      </c>
      <c r="D9" s="50">
        <f>C9-C8</f>
        <v>43</v>
      </c>
      <c r="E9" s="88">
        <f>MIN(C14:C78)</f>
        <v>38.99</v>
      </c>
      <c r="F9" s="61">
        <f>AVERAGE(C14:C78)</f>
        <v>39.359047619047629</v>
      </c>
      <c r="G9" s="53">
        <v>0</v>
      </c>
      <c r="H9" s="54">
        <f>F9-E9</f>
        <v>0.36904761904762751</v>
      </c>
      <c r="I9" s="55">
        <v>4.6099537037037036E-2</v>
      </c>
      <c r="J9" s="55">
        <f>I9-I8</f>
        <v>2.0694444444444442E-2</v>
      </c>
      <c r="K9" s="56" t="s">
        <v>52</v>
      </c>
      <c r="L9" s="57"/>
      <c r="M9" s="58"/>
      <c r="N9" s="59"/>
    </row>
    <row r="10" spans="1:14" s="4" customFormat="1" ht="30" customHeight="1" thickBot="1" x14ac:dyDescent="0.3">
      <c r="A10" s="63" t="s">
        <v>30</v>
      </c>
      <c r="B10" s="86">
        <v>1</v>
      </c>
      <c r="C10" s="86">
        <v>131</v>
      </c>
      <c r="D10" s="86">
        <f>C10-C9</f>
        <v>33</v>
      </c>
      <c r="E10" s="87">
        <f>MIN(D14:D78)</f>
        <v>39.22</v>
      </c>
      <c r="F10" s="64">
        <f>AVERAGE(D14:D78)</f>
        <v>40.315624999999983</v>
      </c>
      <c r="G10" s="65">
        <v>2</v>
      </c>
      <c r="H10" s="66">
        <f>F10-E10</f>
        <v>1.0956249999999841</v>
      </c>
      <c r="I10" s="55">
        <v>6.2557870370370375E-2</v>
      </c>
      <c r="J10" s="67">
        <f>I10-I9</f>
        <v>1.6458333333333339E-2</v>
      </c>
      <c r="K10" s="56"/>
      <c r="L10" s="57"/>
    </row>
    <row r="11" spans="1:14" s="4" customFormat="1" ht="30" customHeight="1" x14ac:dyDescent="0.25">
      <c r="A11" s="68"/>
      <c r="B11" s="85"/>
      <c r="C11" s="85"/>
      <c r="D11" s="85"/>
      <c r="E11" s="70"/>
      <c r="F11" s="71">
        <f>AVERAGE(B14:D64)</f>
        <v>39.801760000000016</v>
      </c>
      <c r="G11" s="71"/>
      <c r="H11" s="72">
        <f>AVERAGE(H8:H10)</f>
        <v>0.64683026695526513</v>
      </c>
      <c r="I11" s="69"/>
      <c r="J11" s="69"/>
      <c r="K11" s="73"/>
      <c r="L11" s="73"/>
    </row>
    <row r="13" spans="1:14" ht="15.75" thickBot="1" x14ac:dyDescent="0.3">
      <c r="B13" s="2">
        <f>B8</f>
        <v>13</v>
      </c>
      <c r="C13" s="2">
        <f>B9</f>
        <v>10</v>
      </c>
      <c r="D13" s="2">
        <f>B10</f>
        <v>1</v>
      </c>
      <c r="E13" s="74"/>
    </row>
    <row r="14" spans="1:14" x14ac:dyDescent="0.25">
      <c r="A14" s="1">
        <v>1</v>
      </c>
      <c r="B14" s="75">
        <v>44.28</v>
      </c>
      <c r="C14" s="76">
        <v>39.4</v>
      </c>
      <c r="D14" s="77">
        <v>39.909999999999997</v>
      </c>
      <c r="E14" s="79"/>
      <c r="K14" s="2"/>
      <c r="L14" s="2"/>
    </row>
    <row r="15" spans="1:14" x14ac:dyDescent="0.25">
      <c r="A15" s="1">
        <v>2</v>
      </c>
      <c r="B15" s="78">
        <v>40.07</v>
      </c>
      <c r="C15" s="79">
        <v>39.22</v>
      </c>
      <c r="D15" s="80">
        <v>39.880000000000003</v>
      </c>
      <c r="E15" s="79"/>
      <c r="K15" s="4"/>
      <c r="L15" s="4"/>
    </row>
    <row r="16" spans="1:14" x14ac:dyDescent="0.25">
      <c r="A16" s="1">
        <v>3</v>
      </c>
      <c r="B16" s="78">
        <v>39.97</v>
      </c>
      <c r="C16" s="79">
        <v>39.229999999999997</v>
      </c>
      <c r="D16" s="80">
        <v>39.6</v>
      </c>
      <c r="E16" s="79"/>
      <c r="K16" s="4"/>
      <c r="L16" s="4"/>
    </row>
    <row r="17" spans="1:14" x14ac:dyDescent="0.25">
      <c r="A17" s="1">
        <v>4</v>
      </c>
      <c r="B17" s="78">
        <v>42.22</v>
      </c>
      <c r="C17" s="79">
        <v>39.29</v>
      </c>
      <c r="D17" s="80">
        <v>39.5</v>
      </c>
      <c r="E17" s="79"/>
      <c r="K17" s="4"/>
      <c r="L17" s="4"/>
    </row>
    <row r="18" spans="1:14" x14ac:dyDescent="0.25">
      <c r="A18" s="1">
        <v>5</v>
      </c>
      <c r="B18" s="78">
        <v>40.17</v>
      </c>
      <c r="C18" s="79">
        <v>39.49</v>
      </c>
      <c r="D18" s="80">
        <v>39.65</v>
      </c>
      <c r="E18" s="79"/>
    </row>
    <row r="19" spans="1:14" x14ac:dyDescent="0.25">
      <c r="A19" s="1">
        <v>6</v>
      </c>
      <c r="B19" s="78">
        <v>40.270000000000003</v>
      </c>
      <c r="C19" s="79">
        <v>39.549999999999997</v>
      </c>
      <c r="D19" s="80">
        <v>39.25</v>
      </c>
      <c r="E19" s="79"/>
    </row>
    <row r="20" spans="1:14" x14ac:dyDescent="0.25">
      <c r="A20" s="1">
        <v>7</v>
      </c>
      <c r="B20" s="78">
        <v>39.659999999999997</v>
      </c>
      <c r="C20" s="79">
        <v>39.19</v>
      </c>
      <c r="D20" s="80">
        <v>39.36</v>
      </c>
      <c r="E20" s="79"/>
    </row>
    <row r="21" spans="1:14" x14ac:dyDescent="0.25">
      <c r="A21" s="1">
        <v>8</v>
      </c>
      <c r="B21" s="78">
        <v>39.450000000000003</v>
      </c>
      <c r="C21" s="79">
        <v>39.35</v>
      </c>
      <c r="D21" s="80">
        <v>39.380000000000003</v>
      </c>
      <c r="E21" s="79"/>
    </row>
    <row r="22" spans="1:14" x14ac:dyDescent="0.25">
      <c r="A22" s="1">
        <v>9</v>
      </c>
      <c r="B22" s="78">
        <v>39.549999999999997</v>
      </c>
      <c r="C22" s="79">
        <v>39.29</v>
      </c>
      <c r="D22" s="80">
        <v>39.31</v>
      </c>
      <c r="E22" s="79"/>
    </row>
    <row r="23" spans="1:14" x14ac:dyDescent="0.25">
      <c r="A23" s="1">
        <v>10</v>
      </c>
      <c r="B23" s="78">
        <v>39.47</v>
      </c>
      <c r="C23" s="79">
        <v>39.26</v>
      </c>
      <c r="D23" s="80">
        <v>39.22</v>
      </c>
      <c r="E23" s="79"/>
    </row>
    <row r="24" spans="1:14" x14ac:dyDescent="0.25">
      <c r="A24" s="1">
        <v>11</v>
      </c>
      <c r="B24" s="78">
        <v>39.78</v>
      </c>
      <c r="C24" s="79">
        <v>39.42</v>
      </c>
      <c r="D24" s="80">
        <v>40.9</v>
      </c>
      <c r="E24" s="79"/>
    </row>
    <row r="25" spans="1:14" x14ac:dyDescent="0.25">
      <c r="A25" s="1">
        <v>12</v>
      </c>
      <c r="B25" s="78">
        <v>39.61</v>
      </c>
      <c r="C25" s="79">
        <v>39.32</v>
      </c>
      <c r="D25" s="80">
        <v>40.92</v>
      </c>
      <c r="E25" s="79"/>
    </row>
    <row r="26" spans="1:14" x14ac:dyDescent="0.25">
      <c r="A26" s="1">
        <v>13</v>
      </c>
      <c r="B26" s="78">
        <v>39.47</v>
      </c>
      <c r="C26" s="79">
        <v>39.33</v>
      </c>
      <c r="D26" s="80">
        <v>40.43</v>
      </c>
      <c r="E26" s="79"/>
    </row>
    <row r="27" spans="1:14" x14ac:dyDescent="0.25">
      <c r="A27" s="1">
        <v>14</v>
      </c>
      <c r="B27" s="81">
        <v>41.28</v>
      </c>
      <c r="C27" s="79">
        <v>39.33</v>
      </c>
      <c r="D27" s="80">
        <v>40.380000000000003</v>
      </c>
      <c r="E27" s="79"/>
    </row>
    <row r="28" spans="1:14" s="2" customFormat="1" x14ac:dyDescent="0.25">
      <c r="A28" s="1">
        <v>15</v>
      </c>
      <c r="B28" s="78">
        <v>39.659999999999997</v>
      </c>
      <c r="C28" s="79">
        <v>39.299999999999997</v>
      </c>
      <c r="D28" s="80">
        <v>40.130000000000003</v>
      </c>
      <c r="E28" s="79"/>
      <c r="K28" s="1"/>
      <c r="L28" s="1"/>
      <c r="M28" s="1"/>
      <c r="N28" s="1"/>
    </row>
    <row r="29" spans="1:14" s="2" customFormat="1" x14ac:dyDescent="0.25">
      <c r="A29" s="1">
        <v>16</v>
      </c>
      <c r="B29" s="78">
        <v>39.729999999999997</v>
      </c>
      <c r="C29" s="79">
        <v>39.35</v>
      </c>
      <c r="D29" s="80">
        <v>41.68</v>
      </c>
      <c r="E29" s="79"/>
      <c r="K29" s="1"/>
      <c r="L29" s="1"/>
      <c r="M29" s="1"/>
      <c r="N29" s="1"/>
    </row>
    <row r="30" spans="1:14" s="2" customFormat="1" x14ac:dyDescent="0.25">
      <c r="A30" s="1">
        <v>17</v>
      </c>
      <c r="B30" s="78">
        <v>39.56</v>
      </c>
      <c r="C30" s="79">
        <v>39.340000000000003</v>
      </c>
      <c r="D30" s="80">
        <v>40.450000000000003</v>
      </c>
      <c r="E30" s="79"/>
      <c r="K30" s="1"/>
      <c r="L30" s="1"/>
      <c r="M30" s="1"/>
      <c r="N30" s="1"/>
    </row>
    <row r="31" spans="1:14" s="2" customFormat="1" x14ac:dyDescent="0.25">
      <c r="A31" s="1">
        <v>18</v>
      </c>
      <c r="B31" s="78">
        <v>39.53</v>
      </c>
      <c r="C31" s="79">
        <v>39.479999999999997</v>
      </c>
      <c r="D31" s="80">
        <v>39.659999999999997</v>
      </c>
      <c r="E31" s="79"/>
      <c r="K31" s="1"/>
      <c r="L31" s="1"/>
      <c r="M31" s="1"/>
      <c r="N31" s="1"/>
    </row>
    <row r="32" spans="1:14" s="2" customFormat="1" x14ac:dyDescent="0.25">
      <c r="A32" s="1">
        <v>19</v>
      </c>
      <c r="B32" s="78">
        <v>39.81</v>
      </c>
      <c r="C32" s="79">
        <v>39.56</v>
      </c>
      <c r="D32" s="80">
        <v>41</v>
      </c>
      <c r="E32" s="79"/>
      <c r="K32" s="1"/>
      <c r="L32" s="1"/>
      <c r="M32" s="1"/>
      <c r="N32" s="1"/>
    </row>
    <row r="33" spans="1:14" s="2" customFormat="1" x14ac:dyDescent="0.25">
      <c r="A33" s="1">
        <v>20</v>
      </c>
      <c r="B33" s="78">
        <v>39.64</v>
      </c>
      <c r="C33" s="79">
        <v>39.409999999999997</v>
      </c>
      <c r="D33" s="80">
        <v>39.74</v>
      </c>
      <c r="E33" s="79"/>
      <c r="K33" s="1"/>
      <c r="L33" s="1"/>
      <c r="M33" s="1"/>
      <c r="N33" s="1"/>
    </row>
    <row r="34" spans="1:14" s="2" customFormat="1" x14ac:dyDescent="0.25">
      <c r="A34" s="1">
        <v>21</v>
      </c>
      <c r="B34" s="78">
        <v>39.54</v>
      </c>
      <c r="C34" s="79">
        <v>39.19</v>
      </c>
      <c r="D34" s="80">
        <v>41.4</v>
      </c>
      <c r="E34" s="79"/>
      <c r="K34" s="1"/>
      <c r="L34" s="1"/>
      <c r="M34" s="1"/>
      <c r="N34" s="1"/>
    </row>
    <row r="35" spans="1:14" s="2" customFormat="1" x14ac:dyDescent="0.25">
      <c r="A35" s="1">
        <v>22</v>
      </c>
      <c r="B35" s="78">
        <v>39.57</v>
      </c>
      <c r="C35" s="79">
        <v>38.99</v>
      </c>
      <c r="D35" s="80">
        <v>42.45</v>
      </c>
      <c r="E35" s="79"/>
      <c r="K35" s="1"/>
      <c r="L35" s="1"/>
      <c r="M35" s="1"/>
      <c r="N35" s="1"/>
    </row>
    <row r="36" spans="1:14" s="2" customFormat="1" x14ac:dyDescent="0.25">
      <c r="A36" s="1">
        <v>23</v>
      </c>
      <c r="B36" s="78">
        <v>39.729999999999997</v>
      </c>
      <c r="C36" s="79">
        <v>40.33</v>
      </c>
      <c r="D36" s="80">
        <v>41.51</v>
      </c>
      <c r="E36" s="79"/>
      <c r="K36" s="1"/>
      <c r="L36" s="1"/>
      <c r="M36" s="1"/>
      <c r="N36" s="1"/>
    </row>
    <row r="37" spans="1:14" s="2" customFormat="1" x14ac:dyDescent="0.25">
      <c r="A37" s="1">
        <v>24</v>
      </c>
      <c r="B37" s="78">
        <v>40.76</v>
      </c>
      <c r="C37" s="79">
        <v>39.36</v>
      </c>
      <c r="D37" s="80">
        <v>41.03</v>
      </c>
      <c r="E37" s="79"/>
      <c r="K37" s="1"/>
      <c r="L37" s="1"/>
      <c r="M37" s="1"/>
      <c r="N37" s="1"/>
    </row>
    <row r="38" spans="1:14" s="2" customFormat="1" x14ac:dyDescent="0.25">
      <c r="A38" s="1">
        <v>25</v>
      </c>
      <c r="B38" s="78">
        <v>39.78</v>
      </c>
      <c r="C38" s="79">
        <v>39.57</v>
      </c>
      <c r="D38" s="80">
        <v>40.770000000000003</v>
      </c>
      <c r="E38" s="79"/>
      <c r="K38" s="1"/>
      <c r="L38" s="1"/>
      <c r="M38" s="1"/>
      <c r="N38" s="1"/>
    </row>
    <row r="39" spans="1:14" s="2" customFormat="1" x14ac:dyDescent="0.25">
      <c r="A39" s="1">
        <v>26</v>
      </c>
      <c r="B39" s="78">
        <v>39.64</v>
      </c>
      <c r="C39" s="79">
        <v>39.19</v>
      </c>
      <c r="D39" s="80">
        <v>40.590000000000003</v>
      </c>
      <c r="E39" s="79"/>
      <c r="K39" s="1"/>
      <c r="L39" s="1"/>
      <c r="M39" s="1"/>
      <c r="N39" s="1"/>
    </row>
    <row r="40" spans="1:14" s="2" customFormat="1" x14ac:dyDescent="0.25">
      <c r="A40" s="1">
        <v>27</v>
      </c>
      <c r="B40" s="78">
        <v>39.65</v>
      </c>
      <c r="C40" s="79">
        <v>40.200000000000003</v>
      </c>
      <c r="D40" s="80">
        <v>40.85</v>
      </c>
      <c r="E40" s="79"/>
      <c r="K40" s="1"/>
      <c r="L40" s="1"/>
      <c r="M40" s="1"/>
      <c r="N40" s="1"/>
    </row>
    <row r="41" spans="1:14" s="2" customFormat="1" x14ac:dyDescent="0.25">
      <c r="A41" s="1">
        <v>28</v>
      </c>
      <c r="B41" s="78">
        <v>39.81</v>
      </c>
      <c r="C41" s="79">
        <v>39.39</v>
      </c>
      <c r="D41" s="80">
        <v>40.57</v>
      </c>
      <c r="E41" s="79"/>
      <c r="K41" s="1"/>
      <c r="L41" s="1"/>
      <c r="M41" s="1"/>
      <c r="N41" s="1"/>
    </row>
    <row r="42" spans="1:14" s="2" customFormat="1" x14ac:dyDescent="0.25">
      <c r="A42" s="1">
        <v>29</v>
      </c>
      <c r="B42" s="78">
        <v>39.770000000000003</v>
      </c>
      <c r="C42" s="79">
        <v>39.31</v>
      </c>
      <c r="D42" s="80">
        <v>40.11</v>
      </c>
      <c r="E42" s="79"/>
      <c r="K42" s="1"/>
      <c r="L42" s="1"/>
      <c r="M42" s="1"/>
      <c r="N42" s="1"/>
    </row>
    <row r="43" spans="1:14" s="2" customFormat="1" x14ac:dyDescent="0.25">
      <c r="A43" s="1">
        <v>30</v>
      </c>
      <c r="B43" s="78">
        <v>39.6</v>
      </c>
      <c r="C43" s="79">
        <v>39.479999999999997</v>
      </c>
      <c r="D43" s="80">
        <v>40.11</v>
      </c>
      <c r="E43" s="79"/>
      <c r="K43" s="1"/>
      <c r="L43" s="1"/>
      <c r="M43" s="1"/>
      <c r="N43" s="1"/>
    </row>
    <row r="44" spans="1:14" s="2" customFormat="1" x14ac:dyDescent="0.25">
      <c r="A44" s="1">
        <v>31</v>
      </c>
      <c r="B44" s="78">
        <v>40.03</v>
      </c>
      <c r="C44" s="79">
        <v>39.15</v>
      </c>
      <c r="D44" s="80">
        <v>40.090000000000003</v>
      </c>
      <c r="E44" s="79"/>
      <c r="K44" s="1"/>
      <c r="L44" s="1"/>
      <c r="M44" s="1"/>
      <c r="N44" s="1"/>
    </row>
    <row r="45" spans="1:14" s="2" customFormat="1" x14ac:dyDescent="0.25">
      <c r="A45" s="1">
        <v>32</v>
      </c>
      <c r="B45" s="78">
        <v>39.549999999999997</v>
      </c>
      <c r="C45" s="79">
        <v>39.340000000000003</v>
      </c>
      <c r="D45" s="80">
        <v>40.270000000000003</v>
      </c>
      <c r="E45" s="79"/>
      <c r="K45" s="1"/>
      <c r="L45" s="1"/>
      <c r="M45" s="1"/>
      <c r="N45" s="1"/>
    </row>
    <row r="46" spans="1:14" s="2" customFormat="1" x14ac:dyDescent="0.25">
      <c r="A46" s="1">
        <v>33</v>
      </c>
      <c r="B46" s="78">
        <v>39.51</v>
      </c>
      <c r="C46" s="79">
        <v>39.5</v>
      </c>
      <c r="D46" s="80"/>
      <c r="E46" s="79"/>
      <c r="K46" s="1"/>
      <c r="L46" s="1"/>
      <c r="M46" s="1"/>
      <c r="N46" s="1"/>
    </row>
    <row r="47" spans="1:14" s="2" customFormat="1" x14ac:dyDescent="0.25">
      <c r="A47" s="1">
        <v>34</v>
      </c>
      <c r="B47" s="78">
        <v>39.85</v>
      </c>
      <c r="C47" s="79">
        <v>39.25</v>
      </c>
      <c r="D47" s="80"/>
      <c r="E47" s="79"/>
      <c r="K47" s="1"/>
      <c r="L47" s="1"/>
      <c r="M47" s="1"/>
      <c r="N47" s="1"/>
    </row>
    <row r="48" spans="1:14" s="2" customFormat="1" x14ac:dyDescent="0.25">
      <c r="A48" s="1">
        <v>35</v>
      </c>
      <c r="B48" s="78">
        <v>39.56</v>
      </c>
      <c r="C48" s="79">
        <v>39.17</v>
      </c>
      <c r="D48" s="80"/>
      <c r="E48" s="79"/>
      <c r="K48" s="1"/>
      <c r="L48" s="1"/>
      <c r="M48" s="1"/>
      <c r="N48" s="1"/>
    </row>
    <row r="49" spans="1:14" s="2" customFormat="1" x14ac:dyDescent="0.25">
      <c r="A49" s="1">
        <v>36</v>
      </c>
      <c r="B49" s="78">
        <v>39.700000000000003</v>
      </c>
      <c r="C49" s="79">
        <v>39.17</v>
      </c>
      <c r="D49" s="80"/>
      <c r="E49" s="79"/>
      <c r="K49" s="1"/>
      <c r="L49" s="1"/>
      <c r="M49" s="1"/>
      <c r="N49" s="1"/>
    </row>
    <row r="50" spans="1:14" s="2" customFormat="1" x14ac:dyDescent="0.25">
      <c r="A50" s="1">
        <v>37</v>
      </c>
      <c r="B50" s="78">
        <v>39.549999999999997</v>
      </c>
      <c r="C50" s="79">
        <v>39.01</v>
      </c>
      <c r="D50" s="80"/>
      <c r="E50" s="79"/>
      <c r="K50" s="1"/>
      <c r="L50" s="1"/>
      <c r="M50" s="1"/>
      <c r="N50" s="1"/>
    </row>
    <row r="51" spans="1:14" s="2" customFormat="1" x14ac:dyDescent="0.25">
      <c r="A51" s="1">
        <v>38</v>
      </c>
      <c r="B51" s="78">
        <v>39.659999999999997</v>
      </c>
      <c r="C51" s="79">
        <v>39.18</v>
      </c>
      <c r="D51" s="80"/>
      <c r="E51" s="79"/>
      <c r="K51" s="1"/>
      <c r="L51" s="1"/>
      <c r="M51" s="1"/>
      <c r="N51" s="1"/>
    </row>
    <row r="52" spans="1:14" s="2" customFormat="1" x14ac:dyDescent="0.25">
      <c r="A52" s="1">
        <v>39</v>
      </c>
      <c r="B52" s="78">
        <v>39.479999999999997</v>
      </c>
      <c r="C52" s="79">
        <v>39.08</v>
      </c>
      <c r="D52" s="80"/>
      <c r="E52" s="79"/>
      <c r="K52" s="1"/>
      <c r="L52" s="1"/>
      <c r="M52" s="1"/>
      <c r="N52" s="1"/>
    </row>
    <row r="53" spans="1:14" s="2" customFormat="1" x14ac:dyDescent="0.25">
      <c r="A53" s="1">
        <v>40</v>
      </c>
      <c r="B53" s="78">
        <v>39.520000000000003</v>
      </c>
      <c r="C53" s="79">
        <v>39.19</v>
      </c>
      <c r="D53" s="80"/>
      <c r="E53" s="79"/>
      <c r="K53" s="1"/>
      <c r="L53" s="1"/>
      <c r="M53" s="1"/>
      <c r="N53" s="1"/>
    </row>
    <row r="54" spans="1:14" s="2" customFormat="1" x14ac:dyDescent="0.25">
      <c r="A54" s="1">
        <v>41</v>
      </c>
      <c r="B54" s="78">
        <v>39.35</v>
      </c>
      <c r="C54" s="79">
        <v>39.29</v>
      </c>
      <c r="D54" s="80"/>
      <c r="E54" s="79"/>
      <c r="K54" s="1"/>
      <c r="L54" s="1"/>
      <c r="M54" s="1"/>
      <c r="N54" s="1"/>
    </row>
    <row r="55" spans="1:14" s="2" customFormat="1" x14ac:dyDescent="0.25">
      <c r="A55" s="1">
        <v>42</v>
      </c>
      <c r="B55" s="78">
        <v>39.69</v>
      </c>
      <c r="C55" s="79">
        <v>39.630000000000003</v>
      </c>
      <c r="D55" s="80"/>
      <c r="E55" s="79"/>
      <c r="K55" s="1"/>
      <c r="L55" s="1"/>
      <c r="M55" s="1"/>
      <c r="N55" s="1"/>
    </row>
    <row r="56" spans="1:14" s="2" customFormat="1" x14ac:dyDescent="0.25">
      <c r="A56" s="1">
        <v>43</v>
      </c>
      <c r="B56" s="78">
        <v>39.57</v>
      </c>
      <c r="C56" s="79"/>
      <c r="D56" s="80"/>
      <c r="E56" s="79"/>
      <c r="K56" s="1"/>
      <c r="L56" s="1"/>
      <c r="M56" s="1"/>
      <c r="N56" s="1"/>
    </row>
    <row r="57" spans="1:14" s="2" customFormat="1" x14ac:dyDescent="0.25">
      <c r="A57" s="1">
        <v>44</v>
      </c>
      <c r="B57" s="78">
        <v>39.630000000000003</v>
      </c>
      <c r="C57" s="79"/>
      <c r="D57" s="80"/>
      <c r="E57" s="79"/>
      <c r="K57" s="1"/>
      <c r="L57" s="1"/>
      <c r="M57" s="1"/>
      <c r="N57" s="1"/>
    </row>
    <row r="58" spans="1:14" s="2" customFormat="1" x14ac:dyDescent="0.25">
      <c r="A58" s="1">
        <v>45</v>
      </c>
      <c r="B58" s="78">
        <v>39.51</v>
      </c>
      <c r="C58" s="79"/>
      <c r="D58" s="80"/>
      <c r="E58" s="79"/>
      <c r="K58" s="1"/>
      <c r="L58" s="1"/>
      <c r="M58" s="1"/>
      <c r="N58" s="1"/>
    </row>
    <row r="59" spans="1:14" s="2" customFormat="1" x14ac:dyDescent="0.25">
      <c r="A59" s="1">
        <v>46</v>
      </c>
      <c r="B59" s="78">
        <v>39.71</v>
      </c>
      <c r="C59" s="79"/>
      <c r="D59" s="80"/>
      <c r="E59" s="79"/>
      <c r="K59" s="1"/>
      <c r="L59" s="1"/>
      <c r="M59" s="1"/>
      <c r="N59" s="1"/>
    </row>
    <row r="60" spans="1:14" s="2" customFormat="1" x14ac:dyDescent="0.25">
      <c r="A60" s="1">
        <v>47</v>
      </c>
      <c r="B60" s="78">
        <v>39.5</v>
      </c>
      <c r="C60" s="79"/>
      <c r="D60" s="80"/>
      <c r="E60" s="79"/>
      <c r="K60" s="1"/>
      <c r="L60" s="1"/>
      <c r="M60" s="1"/>
      <c r="N60" s="1"/>
    </row>
    <row r="61" spans="1:14" s="2" customFormat="1" x14ac:dyDescent="0.25">
      <c r="A61" s="1">
        <v>48</v>
      </c>
      <c r="B61" s="78">
        <v>39.39</v>
      </c>
      <c r="C61" s="79"/>
      <c r="D61" s="80"/>
      <c r="E61" s="79"/>
      <c r="K61" s="1"/>
      <c r="L61" s="1"/>
      <c r="M61" s="1"/>
      <c r="N61" s="1"/>
    </row>
    <row r="62" spans="1:14" s="2" customFormat="1" x14ac:dyDescent="0.25">
      <c r="A62" s="1">
        <v>49</v>
      </c>
      <c r="B62" s="78">
        <v>39.35</v>
      </c>
      <c r="C62" s="79"/>
      <c r="D62" s="80"/>
      <c r="E62" s="79"/>
      <c r="K62" s="1"/>
      <c r="L62" s="1"/>
      <c r="M62" s="1"/>
      <c r="N62" s="1"/>
    </row>
    <row r="63" spans="1:14" s="2" customFormat="1" x14ac:dyDescent="0.25">
      <c r="A63" s="1">
        <v>50</v>
      </c>
      <c r="B63" s="78">
        <v>39.46</v>
      </c>
      <c r="C63" s="79"/>
      <c r="D63" s="80"/>
      <c r="E63" s="7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82">
        <v>39.44</v>
      </c>
      <c r="C64" s="83"/>
      <c r="D64" s="84"/>
      <c r="E64" s="79"/>
      <c r="K64" s="1"/>
      <c r="L64" s="1"/>
      <c r="M64" s="1"/>
      <c r="N64" s="1"/>
    </row>
    <row r="65" spans="1:14" s="2" customFormat="1" x14ac:dyDescent="0.25">
      <c r="A65" s="1">
        <v>52</v>
      </c>
      <c r="B65" s="79">
        <v>39.479999999999997</v>
      </c>
      <c r="C65" s="79"/>
      <c r="D65" s="79"/>
      <c r="E65" s="79"/>
      <c r="K65" s="1"/>
      <c r="L65" s="1"/>
      <c r="M65" s="1"/>
      <c r="N65" s="1"/>
    </row>
    <row r="66" spans="1:14" s="2" customFormat="1" x14ac:dyDescent="0.25">
      <c r="A66" s="1">
        <v>53</v>
      </c>
      <c r="B66" s="79">
        <v>39.42</v>
      </c>
      <c r="C66" s="79"/>
      <c r="D66" s="79"/>
      <c r="E66" s="79"/>
      <c r="K66" s="1"/>
      <c r="L66" s="1"/>
      <c r="M66" s="1"/>
      <c r="N66" s="1"/>
    </row>
    <row r="67" spans="1:14" s="2" customFormat="1" x14ac:dyDescent="0.25">
      <c r="A67" s="1">
        <v>54</v>
      </c>
      <c r="B67" s="79">
        <v>39.47</v>
      </c>
      <c r="C67" s="79"/>
      <c r="D67" s="79"/>
      <c r="E67" s="79"/>
      <c r="K67" s="1"/>
      <c r="L67" s="1"/>
      <c r="M67" s="1"/>
      <c r="N67" s="1"/>
    </row>
    <row r="68" spans="1:14" s="2" customFormat="1" x14ac:dyDescent="0.25">
      <c r="A68" s="1">
        <v>55</v>
      </c>
      <c r="B68" s="79">
        <v>40.01</v>
      </c>
      <c r="C68" s="79"/>
      <c r="D68" s="79"/>
      <c r="E68" s="79"/>
      <c r="K68" s="1"/>
      <c r="L68" s="1"/>
      <c r="M68" s="1"/>
      <c r="N68" s="1"/>
    </row>
    <row r="69" spans="1:14" s="2" customFormat="1" x14ac:dyDescent="0.25">
      <c r="A69" s="1"/>
      <c r="B69" s="79"/>
      <c r="C69" s="79"/>
      <c r="D69" s="79"/>
      <c r="E69" s="79"/>
      <c r="K69" s="1"/>
      <c r="L69" s="1"/>
      <c r="M69" s="1"/>
      <c r="N69" s="1"/>
    </row>
    <row r="70" spans="1:14" s="2" customFormat="1" x14ac:dyDescent="0.25">
      <c r="A70" s="1"/>
      <c r="B70" s="79"/>
      <c r="C70" s="79"/>
      <c r="D70" s="79"/>
      <c r="E70" s="79"/>
      <c r="K70" s="1"/>
      <c r="L70" s="1"/>
      <c r="M70" s="1"/>
      <c r="N70" s="1"/>
    </row>
    <row r="71" spans="1:14" s="2" customFormat="1" x14ac:dyDescent="0.25">
      <c r="A71" s="1"/>
      <c r="B71" s="79"/>
      <c r="C71" s="79"/>
      <c r="D71" s="79"/>
      <c r="E71" s="79"/>
      <c r="K71" s="1"/>
      <c r="L71" s="1"/>
      <c r="M71" s="1"/>
      <c r="N71" s="1"/>
    </row>
    <row r="72" spans="1:14" s="2" customFormat="1" x14ac:dyDescent="0.25">
      <c r="A72" s="1"/>
      <c r="B72" s="79"/>
      <c r="C72" s="79"/>
      <c r="D72" s="79"/>
      <c r="E72" s="79"/>
      <c r="K72" s="1"/>
      <c r="L72" s="1"/>
      <c r="M72" s="1"/>
      <c r="N72" s="1"/>
    </row>
    <row r="73" spans="1:14" s="2" customFormat="1" x14ac:dyDescent="0.25">
      <c r="A73" s="1"/>
      <c r="B73" s="79"/>
      <c r="C73" s="79"/>
      <c r="D73" s="79"/>
      <c r="E73" s="79"/>
      <c r="K73" s="1"/>
      <c r="L73" s="1"/>
      <c r="M73" s="1"/>
      <c r="N73" s="1"/>
    </row>
    <row r="74" spans="1:14" s="2" customFormat="1" x14ac:dyDescent="0.25">
      <c r="A74" s="1"/>
      <c r="B74" s="79"/>
      <c r="C74" s="79"/>
      <c r="D74" s="79"/>
      <c r="E74" s="79"/>
      <c r="K74" s="1"/>
      <c r="L74" s="1"/>
      <c r="M74" s="1"/>
      <c r="N74" s="1"/>
    </row>
    <row r="75" spans="1:14" s="2" customFormat="1" x14ac:dyDescent="0.25">
      <c r="A75" s="1"/>
      <c r="B75" s="79"/>
      <c r="C75" s="79"/>
      <c r="D75" s="79"/>
      <c r="E75" s="79"/>
      <c r="K75" s="1"/>
      <c r="L75" s="1"/>
      <c r="M75" s="1"/>
      <c r="N75" s="1"/>
    </row>
    <row r="76" spans="1:14" s="2" customFormat="1" x14ac:dyDescent="0.25">
      <c r="A76" s="1"/>
      <c r="B76" s="79"/>
      <c r="C76" s="79"/>
      <c r="D76" s="79"/>
      <c r="E76" s="79"/>
      <c r="K76" s="1"/>
      <c r="L76" s="1"/>
      <c r="M76" s="1"/>
      <c r="N76" s="1"/>
    </row>
    <row r="77" spans="1:14" s="2" customFormat="1" x14ac:dyDescent="0.25">
      <c r="A77" s="1"/>
      <c r="B77" s="79"/>
      <c r="C77" s="79"/>
      <c r="D77" s="79"/>
      <c r="E77" s="79"/>
      <c r="K77" s="1"/>
      <c r="L77" s="1"/>
      <c r="M77" s="1"/>
      <c r="N77" s="1"/>
    </row>
    <row r="78" spans="1:14" s="2" customFormat="1" x14ac:dyDescent="0.25">
      <c r="A78" s="1"/>
      <c r="B78" s="79"/>
      <c r="C78" s="79"/>
      <c r="D78" s="79"/>
      <c r="E78" s="7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06" t="s">
        <v>36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 x14ac:dyDescent="0.25"/>
    <row r="4" spans="1:14" ht="18.75" x14ac:dyDescent="0.3">
      <c r="A4" s="105" t="s">
        <v>17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4" ht="7.5" customHeight="1" x14ac:dyDescent="0.25"/>
    <row r="6" spans="1:14" s="2" customFormat="1" ht="20.25" customHeight="1" x14ac:dyDescent="0.25">
      <c r="A6" s="107" t="s">
        <v>18</v>
      </c>
      <c r="B6" s="108" t="s">
        <v>19</v>
      </c>
      <c r="C6" s="110" t="s">
        <v>20</v>
      </c>
      <c r="D6" s="111" t="s">
        <v>21</v>
      </c>
      <c r="E6" s="113" t="s">
        <v>22</v>
      </c>
      <c r="F6" s="114"/>
      <c r="G6" s="114"/>
      <c r="H6" s="115"/>
      <c r="I6" s="103" t="s">
        <v>23</v>
      </c>
      <c r="J6" s="103" t="s">
        <v>24</v>
      </c>
      <c r="K6" s="45"/>
      <c r="L6" s="45"/>
    </row>
    <row r="7" spans="1:14" s="2" customFormat="1" ht="27.75" customHeight="1" x14ac:dyDescent="0.25">
      <c r="A7" s="107"/>
      <c r="B7" s="109"/>
      <c r="C7" s="108"/>
      <c r="D7" s="112"/>
      <c r="E7" s="46" t="s">
        <v>25</v>
      </c>
      <c r="F7" s="46" t="s">
        <v>26</v>
      </c>
      <c r="G7" s="46" t="s">
        <v>27</v>
      </c>
      <c r="H7" s="47" t="s">
        <v>1</v>
      </c>
      <c r="I7" s="104"/>
      <c r="J7" s="104"/>
      <c r="K7" s="48" t="s">
        <v>28</v>
      </c>
      <c r="L7" s="48" t="s">
        <v>29</v>
      </c>
    </row>
    <row r="8" spans="1:14" s="4" customFormat="1" ht="30" customHeight="1" x14ac:dyDescent="0.25">
      <c r="A8" s="49">
        <v>1</v>
      </c>
      <c r="B8" s="86">
        <v>7</v>
      </c>
      <c r="C8" s="86">
        <v>56</v>
      </c>
      <c r="D8" s="86">
        <f>C8</f>
        <v>56</v>
      </c>
      <c r="E8" s="62">
        <f>MIN(B14:B78)</f>
        <v>39.33</v>
      </c>
      <c r="F8" s="52">
        <f>AVERAGE(B14:B78)</f>
        <v>39.865892857142853</v>
      </c>
      <c r="G8" s="53">
        <v>1</v>
      </c>
      <c r="H8" s="54">
        <f>F8-E8</f>
        <v>0.53589285714285495</v>
      </c>
      <c r="I8" s="55">
        <v>2.5879629629629627E-2</v>
      </c>
      <c r="J8" s="55">
        <f>I8</f>
        <v>2.5879629629629627E-2</v>
      </c>
      <c r="K8" s="56" t="s">
        <v>53</v>
      </c>
      <c r="L8" s="57"/>
      <c r="M8" s="58"/>
      <c r="N8" s="59"/>
    </row>
    <row r="9" spans="1:14" s="4" customFormat="1" ht="30" customHeight="1" thickBot="1" x14ac:dyDescent="0.3">
      <c r="A9" s="49">
        <v>2</v>
      </c>
      <c r="B9" s="86">
        <v>13</v>
      </c>
      <c r="C9" s="86">
        <v>82</v>
      </c>
      <c r="D9" s="50">
        <f>C9-C8</f>
        <v>26</v>
      </c>
      <c r="E9" s="89">
        <f>MIN(C14:C78)</f>
        <v>39.42</v>
      </c>
      <c r="F9" s="61">
        <f>AVERAGE(C14:C78)</f>
        <v>39.788799999999995</v>
      </c>
      <c r="G9" s="53">
        <v>1</v>
      </c>
      <c r="H9" s="54">
        <f>F9-E9</f>
        <v>0.36879999999999313</v>
      </c>
      <c r="I9" s="55">
        <v>3.8969907407407404E-2</v>
      </c>
      <c r="J9" s="55">
        <f>I9-I8</f>
        <v>1.3090277777777777E-2</v>
      </c>
      <c r="K9" s="56" t="s">
        <v>54</v>
      </c>
      <c r="L9" s="57"/>
      <c r="M9" s="58"/>
      <c r="N9" s="59"/>
    </row>
    <row r="10" spans="1:14" s="4" customFormat="1" ht="30" customHeight="1" thickBot="1" x14ac:dyDescent="0.3">
      <c r="A10" s="63" t="s">
        <v>30</v>
      </c>
      <c r="B10" s="86">
        <v>7</v>
      </c>
      <c r="C10" s="86">
        <v>131</v>
      </c>
      <c r="D10" s="50">
        <f>C10-C9</f>
        <v>49</v>
      </c>
      <c r="E10" s="51">
        <f>MIN(D14:D78)</f>
        <v>39.31</v>
      </c>
      <c r="F10" s="64">
        <f>AVERAGE(D14:D78)</f>
        <v>39.735416666666666</v>
      </c>
      <c r="G10" s="65">
        <v>3</v>
      </c>
      <c r="H10" s="66">
        <f>F10-E10</f>
        <v>0.42541666666666345</v>
      </c>
      <c r="I10" s="55">
        <v>6.2557870370370375E-2</v>
      </c>
      <c r="J10" s="67">
        <f>I10-I9</f>
        <v>2.358796296296297E-2</v>
      </c>
      <c r="K10" s="56"/>
      <c r="L10" s="57"/>
    </row>
    <row r="11" spans="1:14" s="4" customFormat="1" ht="30" customHeight="1" x14ac:dyDescent="0.25">
      <c r="A11" s="68"/>
      <c r="B11" s="85"/>
      <c r="C11" s="85"/>
      <c r="D11" s="85"/>
      <c r="E11" s="70"/>
      <c r="F11" s="71">
        <f>AVERAGE(B14:D64)</f>
        <v>39.813145161290329</v>
      </c>
      <c r="G11" s="71"/>
      <c r="H11" s="72">
        <f>AVERAGE(H8:H10)</f>
        <v>0.44336984126983719</v>
      </c>
      <c r="I11" s="69"/>
      <c r="J11" s="69"/>
      <c r="K11" s="73"/>
      <c r="L11" s="73"/>
    </row>
    <row r="13" spans="1:14" ht="15.75" thickBot="1" x14ac:dyDescent="0.3">
      <c r="B13" s="2">
        <f>B8</f>
        <v>7</v>
      </c>
      <c r="C13" s="2">
        <f>B9</f>
        <v>13</v>
      </c>
      <c r="D13" s="2">
        <f>B10</f>
        <v>7</v>
      </c>
      <c r="E13" s="74"/>
    </row>
    <row r="14" spans="1:14" x14ac:dyDescent="0.25">
      <c r="A14" s="1">
        <v>1</v>
      </c>
      <c r="B14" s="75">
        <v>46.11</v>
      </c>
      <c r="C14" s="76">
        <v>40.96</v>
      </c>
      <c r="D14" s="77">
        <v>40</v>
      </c>
      <c r="E14" s="79"/>
      <c r="K14" s="2"/>
      <c r="L14" s="2"/>
    </row>
    <row r="15" spans="1:14" x14ac:dyDescent="0.25">
      <c r="A15" s="1">
        <v>2</v>
      </c>
      <c r="B15" s="78">
        <v>42.83</v>
      </c>
      <c r="C15" s="79">
        <v>39.93</v>
      </c>
      <c r="D15" s="80">
        <v>39.83</v>
      </c>
      <c r="E15" s="79"/>
      <c r="K15" s="4"/>
      <c r="L15" s="4"/>
    </row>
    <row r="16" spans="1:14" x14ac:dyDescent="0.25">
      <c r="A16" s="1">
        <v>3</v>
      </c>
      <c r="B16" s="78">
        <v>40.08</v>
      </c>
      <c r="C16" s="79">
        <v>39.69</v>
      </c>
      <c r="D16" s="80">
        <v>39.68</v>
      </c>
      <c r="E16" s="79"/>
      <c r="K16" s="4"/>
      <c r="L16" s="4"/>
    </row>
    <row r="17" spans="1:14" x14ac:dyDescent="0.25">
      <c r="A17" s="1">
        <v>4</v>
      </c>
      <c r="B17" s="78">
        <v>39.75</v>
      </c>
      <c r="C17" s="79">
        <v>39.729999999999997</v>
      </c>
      <c r="D17" s="80">
        <v>39.869999999999997</v>
      </c>
      <c r="E17" s="79"/>
      <c r="K17" s="4"/>
      <c r="L17" s="4"/>
    </row>
    <row r="18" spans="1:14" x14ac:dyDescent="0.25">
      <c r="A18" s="1">
        <v>5</v>
      </c>
      <c r="B18" s="78">
        <v>39.520000000000003</v>
      </c>
      <c r="C18" s="79">
        <v>39.79</v>
      </c>
      <c r="D18" s="80">
        <v>39.64</v>
      </c>
      <c r="E18" s="79"/>
    </row>
    <row r="19" spans="1:14" x14ac:dyDescent="0.25">
      <c r="A19" s="1">
        <v>6</v>
      </c>
      <c r="B19" s="78">
        <v>40.369999999999997</v>
      </c>
      <c r="C19" s="79">
        <v>39.729999999999997</v>
      </c>
      <c r="D19" s="80">
        <v>39.6</v>
      </c>
      <c r="E19" s="79"/>
    </row>
    <row r="20" spans="1:14" x14ac:dyDescent="0.25">
      <c r="A20" s="1">
        <v>7</v>
      </c>
      <c r="B20" s="78">
        <v>40.020000000000003</v>
      </c>
      <c r="C20" s="79">
        <v>39.64</v>
      </c>
      <c r="D20" s="80">
        <v>39.630000000000003</v>
      </c>
      <c r="E20" s="79"/>
    </row>
    <row r="21" spans="1:14" x14ac:dyDescent="0.25">
      <c r="A21" s="1">
        <v>8</v>
      </c>
      <c r="B21" s="78">
        <v>39.61</v>
      </c>
      <c r="C21" s="79">
        <v>39.6</v>
      </c>
      <c r="D21" s="80">
        <v>39.700000000000003</v>
      </c>
      <c r="E21" s="79"/>
    </row>
    <row r="22" spans="1:14" x14ac:dyDescent="0.25">
      <c r="A22" s="1">
        <v>9</v>
      </c>
      <c r="B22" s="78">
        <v>39.44</v>
      </c>
      <c r="C22" s="79">
        <v>39.67</v>
      </c>
      <c r="D22" s="80">
        <v>39.57</v>
      </c>
      <c r="E22" s="79"/>
    </row>
    <row r="23" spans="1:14" x14ac:dyDescent="0.25">
      <c r="A23" s="1">
        <v>10</v>
      </c>
      <c r="B23" s="78">
        <v>39.369999999999997</v>
      </c>
      <c r="C23" s="79">
        <v>39.65</v>
      </c>
      <c r="D23" s="80">
        <v>39.5</v>
      </c>
      <c r="E23" s="79"/>
    </row>
    <row r="24" spans="1:14" x14ac:dyDescent="0.25">
      <c r="A24" s="1">
        <v>11</v>
      </c>
      <c r="B24" s="78">
        <v>39.53</v>
      </c>
      <c r="C24" s="79">
        <v>39.58</v>
      </c>
      <c r="D24" s="80">
        <v>39.49</v>
      </c>
      <c r="E24" s="79"/>
    </row>
    <row r="25" spans="1:14" x14ac:dyDescent="0.25">
      <c r="A25" s="1">
        <v>12</v>
      </c>
      <c r="B25" s="78">
        <v>39.630000000000003</v>
      </c>
      <c r="C25" s="79">
        <v>39.42</v>
      </c>
      <c r="D25" s="80">
        <v>39.4</v>
      </c>
      <c r="E25" s="79"/>
    </row>
    <row r="26" spans="1:14" x14ac:dyDescent="0.25">
      <c r="A26" s="1">
        <v>13</v>
      </c>
      <c r="B26" s="78">
        <v>39.520000000000003</v>
      </c>
      <c r="C26" s="79">
        <v>39.520000000000003</v>
      </c>
      <c r="D26" s="80">
        <v>39.74</v>
      </c>
      <c r="E26" s="79"/>
    </row>
    <row r="27" spans="1:14" x14ac:dyDescent="0.25">
      <c r="A27" s="1">
        <v>14</v>
      </c>
      <c r="B27" s="81">
        <v>40.520000000000003</v>
      </c>
      <c r="C27" s="79">
        <v>39.74</v>
      </c>
      <c r="D27" s="80">
        <v>39.770000000000003</v>
      </c>
      <c r="E27" s="79"/>
    </row>
    <row r="28" spans="1:14" s="2" customFormat="1" x14ac:dyDescent="0.25">
      <c r="A28" s="1">
        <v>15</v>
      </c>
      <c r="B28" s="78">
        <v>39.630000000000003</v>
      </c>
      <c r="C28" s="79">
        <v>39.79</v>
      </c>
      <c r="D28" s="80">
        <v>39.6</v>
      </c>
      <c r="E28" s="79"/>
      <c r="K28" s="1"/>
      <c r="L28" s="1"/>
      <c r="M28" s="1"/>
      <c r="N28" s="1"/>
    </row>
    <row r="29" spans="1:14" s="2" customFormat="1" x14ac:dyDescent="0.25">
      <c r="A29" s="1">
        <v>16</v>
      </c>
      <c r="B29" s="78">
        <v>39.72</v>
      </c>
      <c r="C29" s="79">
        <v>39.72</v>
      </c>
      <c r="D29" s="80">
        <v>39.65</v>
      </c>
      <c r="E29" s="79"/>
      <c r="K29" s="1"/>
      <c r="L29" s="1"/>
      <c r="M29" s="1"/>
      <c r="N29" s="1"/>
    </row>
    <row r="30" spans="1:14" s="2" customFormat="1" x14ac:dyDescent="0.25">
      <c r="A30" s="1">
        <v>17</v>
      </c>
      <c r="B30" s="78">
        <v>39.64</v>
      </c>
      <c r="C30" s="79">
        <v>39.729999999999997</v>
      </c>
      <c r="D30" s="80">
        <v>39.69</v>
      </c>
      <c r="E30" s="79"/>
      <c r="K30" s="1"/>
      <c r="L30" s="1"/>
      <c r="M30" s="1"/>
      <c r="N30" s="1"/>
    </row>
    <row r="31" spans="1:14" s="2" customFormat="1" x14ac:dyDescent="0.25">
      <c r="A31" s="1">
        <v>18</v>
      </c>
      <c r="B31" s="78">
        <v>39.619999999999997</v>
      </c>
      <c r="C31" s="79">
        <v>39.74</v>
      </c>
      <c r="D31" s="80">
        <v>39.619999999999997</v>
      </c>
      <c r="E31" s="79"/>
      <c r="K31" s="1"/>
      <c r="L31" s="1"/>
      <c r="M31" s="1"/>
      <c r="N31" s="1"/>
    </row>
    <row r="32" spans="1:14" s="2" customFormat="1" x14ac:dyDescent="0.25">
      <c r="A32" s="1">
        <v>19</v>
      </c>
      <c r="B32" s="78">
        <v>39.74</v>
      </c>
      <c r="C32" s="79">
        <v>39.78</v>
      </c>
      <c r="D32" s="80">
        <v>39.630000000000003</v>
      </c>
      <c r="E32" s="79"/>
      <c r="K32" s="1"/>
      <c r="L32" s="1"/>
      <c r="M32" s="1"/>
      <c r="N32" s="1"/>
    </row>
    <row r="33" spans="1:14" s="2" customFormat="1" x14ac:dyDescent="0.25">
      <c r="A33" s="1">
        <v>20</v>
      </c>
      <c r="B33" s="78">
        <v>39.549999999999997</v>
      </c>
      <c r="C33" s="79">
        <v>39.76</v>
      </c>
      <c r="D33" s="80">
        <v>39.700000000000003</v>
      </c>
      <c r="E33" s="79"/>
      <c r="K33" s="1"/>
      <c r="L33" s="1"/>
      <c r="M33" s="1"/>
      <c r="N33" s="1"/>
    </row>
    <row r="34" spans="1:14" s="2" customFormat="1" x14ac:dyDescent="0.25">
      <c r="A34" s="1">
        <v>21</v>
      </c>
      <c r="B34" s="78">
        <v>39.590000000000003</v>
      </c>
      <c r="C34" s="79">
        <v>39.65</v>
      </c>
      <c r="D34" s="80">
        <v>39.520000000000003</v>
      </c>
      <c r="E34" s="79"/>
      <c r="K34" s="1"/>
      <c r="L34" s="1"/>
      <c r="M34" s="1"/>
      <c r="N34" s="1"/>
    </row>
    <row r="35" spans="1:14" s="2" customFormat="1" x14ac:dyDescent="0.25">
      <c r="A35" s="1">
        <v>22</v>
      </c>
      <c r="B35" s="78">
        <v>39.630000000000003</v>
      </c>
      <c r="C35" s="79">
        <v>39.93</v>
      </c>
      <c r="D35" s="80">
        <v>39.619999999999997</v>
      </c>
      <c r="E35" s="79"/>
      <c r="K35" s="1"/>
      <c r="L35" s="1"/>
      <c r="M35" s="1"/>
      <c r="N35" s="1"/>
    </row>
    <row r="36" spans="1:14" s="2" customFormat="1" x14ac:dyDescent="0.25">
      <c r="A36" s="1">
        <v>23</v>
      </c>
      <c r="B36" s="78">
        <v>39.61</v>
      </c>
      <c r="C36" s="79">
        <v>39.94</v>
      </c>
      <c r="D36" s="80">
        <v>39.68</v>
      </c>
      <c r="E36" s="79"/>
      <c r="K36" s="1"/>
      <c r="L36" s="1"/>
      <c r="M36" s="1"/>
      <c r="N36" s="1"/>
    </row>
    <row r="37" spans="1:14" s="2" customFormat="1" x14ac:dyDescent="0.25">
      <c r="A37" s="1">
        <v>24</v>
      </c>
      <c r="B37" s="78">
        <v>41.95</v>
      </c>
      <c r="C37" s="79">
        <v>39.869999999999997</v>
      </c>
      <c r="D37" s="80">
        <v>39.36</v>
      </c>
      <c r="E37" s="79"/>
      <c r="K37" s="1"/>
      <c r="L37" s="1"/>
      <c r="M37" s="1"/>
      <c r="N37" s="1"/>
    </row>
    <row r="38" spans="1:14" s="2" customFormat="1" x14ac:dyDescent="0.25">
      <c r="A38" s="1">
        <v>25</v>
      </c>
      <c r="B38" s="78">
        <v>39.78</v>
      </c>
      <c r="C38" s="79">
        <v>40.159999999999997</v>
      </c>
      <c r="D38" s="80">
        <v>39.36</v>
      </c>
      <c r="E38" s="79"/>
      <c r="K38" s="1"/>
      <c r="L38" s="1"/>
      <c r="M38" s="1"/>
      <c r="N38" s="1"/>
    </row>
    <row r="39" spans="1:14" s="2" customFormat="1" x14ac:dyDescent="0.25">
      <c r="A39" s="1">
        <v>26</v>
      </c>
      <c r="B39" s="78">
        <v>40.26</v>
      </c>
      <c r="C39" s="79"/>
      <c r="D39" s="80">
        <v>39.5</v>
      </c>
      <c r="E39" s="79"/>
      <c r="K39" s="1"/>
      <c r="L39" s="1"/>
      <c r="M39" s="1"/>
      <c r="N39" s="1"/>
    </row>
    <row r="40" spans="1:14" s="2" customFormat="1" x14ac:dyDescent="0.25">
      <c r="A40" s="1">
        <v>27</v>
      </c>
      <c r="B40" s="78">
        <v>39.520000000000003</v>
      </c>
      <c r="C40" s="79"/>
      <c r="D40" s="80">
        <v>39.31</v>
      </c>
      <c r="E40" s="79"/>
      <c r="K40" s="1"/>
      <c r="L40" s="1"/>
      <c r="M40" s="1"/>
      <c r="N40" s="1"/>
    </row>
    <row r="41" spans="1:14" s="2" customFormat="1" x14ac:dyDescent="0.25">
      <c r="A41" s="1">
        <v>28</v>
      </c>
      <c r="B41" s="78">
        <v>39.6</v>
      </c>
      <c r="C41" s="79"/>
      <c r="D41" s="80">
        <v>39.46</v>
      </c>
      <c r="E41" s="79"/>
      <c r="K41" s="1"/>
      <c r="L41" s="1"/>
      <c r="M41" s="1"/>
      <c r="N41" s="1"/>
    </row>
    <row r="42" spans="1:14" s="2" customFormat="1" x14ac:dyDescent="0.25">
      <c r="A42" s="1">
        <v>29</v>
      </c>
      <c r="B42" s="78">
        <v>39.630000000000003</v>
      </c>
      <c r="C42" s="79"/>
      <c r="D42" s="80">
        <v>39.43</v>
      </c>
      <c r="E42" s="79"/>
      <c r="K42" s="1"/>
      <c r="L42" s="1"/>
      <c r="M42" s="1"/>
      <c r="N42" s="1"/>
    </row>
    <row r="43" spans="1:14" s="2" customFormat="1" x14ac:dyDescent="0.25">
      <c r="A43" s="1">
        <v>30</v>
      </c>
      <c r="B43" s="78">
        <v>39.71</v>
      </c>
      <c r="C43" s="79"/>
      <c r="D43" s="80">
        <v>40.35</v>
      </c>
      <c r="E43" s="79"/>
      <c r="K43" s="1"/>
      <c r="L43" s="1"/>
      <c r="M43" s="1"/>
      <c r="N43" s="1"/>
    </row>
    <row r="44" spans="1:14" s="2" customFormat="1" x14ac:dyDescent="0.25">
      <c r="A44" s="1">
        <v>31</v>
      </c>
      <c r="B44" s="78">
        <v>39.700000000000003</v>
      </c>
      <c r="C44" s="79"/>
      <c r="D44" s="80">
        <v>40.549999999999997</v>
      </c>
      <c r="E44" s="79"/>
      <c r="K44" s="1"/>
      <c r="L44" s="1"/>
      <c r="M44" s="1"/>
      <c r="N44" s="1"/>
    </row>
    <row r="45" spans="1:14" s="2" customFormat="1" x14ac:dyDescent="0.25">
      <c r="A45" s="1">
        <v>32</v>
      </c>
      <c r="B45" s="78">
        <v>39.479999999999997</v>
      </c>
      <c r="C45" s="79"/>
      <c r="D45" s="80">
        <v>39.53</v>
      </c>
      <c r="E45" s="79"/>
      <c r="K45" s="1"/>
      <c r="L45" s="1"/>
      <c r="M45" s="1"/>
      <c r="N45" s="1"/>
    </row>
    <row r="46" spans="1:14" s="2" customFormat="1" x14ac:dyDescent="0.25">
      <c r="A46" s="1">
        <v>33</v>
      </c>
      <c r="B46" s="78">
        <v>39.619999999999997</v>
      </c>
      <c r="C46" s="79"/>
      <c r="D46" s="80">
        <v>39.47</v>
      </c>
      <c r="E46" s="79"/>
      <c r="K46" s="1"/>
      <c r="L46" s="1"/>
      <c r="M46" s="1"/>
      <c r="N46" s="1"/>
    </row>
    <row r="47" spans="1:14" s="2" customFormat="1" x14ac:dyDescent="0.25">
      <c r="A47" s="1">
        <v>34</v>
      </c>
      <c r="B47" s="78">
        <v>39.78</v>
      </c>
      <c r="C47" s="79"/>
      <c r="D47" s="80">
        <v>40.36</v>
      </c>
      <c r="E47" s="79"/>
      <c r="K47" s="1"/>
      <c r="L47" s="1"/>
      <c r="M47" s="1"/>
      <c r="N47" s="1"/>
    </row>
    <row r="48" spans="1:14" s="2" customFormat="1" x14ac:dyDescent="0.25">
      <c r="A48" s="1">
        <v>35</v>
      </c>
      <c r="B48" s="78">
        <v>39.590000000000003</v>
      </c>
      <c r="C48" s="79"/>
      <c r="D48" s="80">
        <v>39.74</v>
      </c>
      <c r="E48" s="79"/>
      <c r="K48" s="1"/>
      <c r="L48" s="1"/>
      <c r="M48" s="1"/>
      <c r="N48" s="1"/>
    </row>
    <row r="49" spans="1:14" s="2" customFormat="1" x14ac:dyDescent="0.25">
      <c r="A49" s="1">
        <v>36</v>
      </c>
      <c r="B49" s="78">
        <v>39.590000000000003</v>
      </c>
      <c r="C49" s="79"/>
      <c r="D49" s="80">
        <v>39.83</v>
      </c>
      <c r="E49" s="79"/>
      <c r="K49" s="1"/>
      <c r="L49" s="1"/>
      <c r="M49" s="1"/>
      <c r="N49" s="1"/>
    </row>
    <row r="50" spans="1:14" s="2" customFormat="1" x14ac:dyDescent="0.25">
      <c r="A50" s="1">
        <v>37</v>
      </c>
      <c r="B50" s="78">
        <v>39.54</v>
      </c>
      <c r="C50" s="79"/>
      <c r="D50" s="80">
        <v>39.700000000000003</v>
      </c>
      <c r="E50" s="79"/>
      <c r="K50" s="1"/>
      <c r="L50" s="1"/>
      <c r="M50" s="1"/>
      <c r="N50" s="1"/>
    </row>
    <row r="51" spans="1:14" s="2" customFormat="1" x14ac:dyDescent="0.25">
      <c r="A51" s="1">
        <v>38</v>
      </c>
      <c r="B51" s="78">
        <v>39.659999999999997</v>
      </c>
      <c r="C51" s="79"/>
      <c r="D51" s="80">
        <v>39.909999999999997</v>
      </c>
      <c r="E51" s="79"/>
      <c r="K51" s="1"/>
      <c r="L51" s="1"/>
      <c r="M51" s="1"/>
      <c r="N51" s="1"/>
    </row>
    <row r="52" spans="1:14" s="2" customFormat="1" x14ac:dyDescent="0.25">
      <c r="A52" s="1">
        <v>39</v>
      </c>
      <c r="B52" s="78">
        <v>39.57</v>
      </c>
      <c r="C52" s="79"/>
      <c r="D52" s="80">
        <v>40.01</v>
      </c>
      <c r="E52" s="79"/>
      <c r="K52" s="1"/>
      <c r="L52" s="1"/>
      <c r="M52" s="1"/>
      <c r="N52" s="1"/>
    </row>
    <row r="53" spans="1:14" s="2" customFormat="1" x14ac:dyDescent="0.25">
      <c r="A53" s="1">
        <v>40</v>
      </c>
      <c r="B53" s="78">
        <v>39.49</v>
      </c>
      <c r="C53" s="79"/>
      <c r="D53" s="80">
        <v>40.22</v>
      </c>
      <c r="E53" s="79"/>
      <c r="K53" s="1"/>
      <c r="L53" s="1"/>
      <c r="M53" s="1"/>
      <c r="N53" s="1"/>
    </row>
    <row r="54" spans="1:14" s="2" customFormat="1" x14ac:dyDescent="0.25">
      <c r="A54" s="1">
        <v>41</v>
      </c>
      <c r="B54" s="78">
        <v>39.590000000000003</v>
      </c>
      <c r="C54" s="79"/>
      <c r="D54" s="80">
        <v>39.67</v>
      </c>
      <c r="E54" s="79"/>
      <c r="K54" s="1"/>
      <c r="L54" s="1"/>
      <c r="M54" s="1"/>
      <c r="N54" s="1"/>
    </row>
    <row r="55" spans="1:14" s="2" customFormat="1" x14ac:dyDescent="0.25">
      <c r="A55" s="1">
        <v>42</v>
      </c>
      <c r="B55" s="78">
        <v>39.630000000000003</v>
      </c>
      <c r="C55" s="79"/>
      <c r="D55" s="80">
        <v>39.69</v>
      </c>
      <c r="E55" s="79"/>
      <c r="K55" s="1"/>
      <c r="L55" s="1"/>
      <c r="M55" s="1"/>
      <c r="N55" s="1"/>
    </row>
    <row r="56" spans="1:14" s="2" customFormat="1" x14ac:dyDescent="0.25">
      <c r="A56" s="1">
        <v>43</v>
      </c>
      <c r="B56" s="78">
        <v>39.630000000000003</v>
      </c>
      <c r="C56" s="79"/>
      <c r="D56" s="80">
        <v>39.520000000000003</v>
      </c>
      <c r="E56" s="79"/>
      <c r="K56" s="1"/>
      <c r="L56" s="1"/>
      <c r="M56" s="1"/>
      <c r="N56" s="1"/>
    </row>
    <row r="57" spans="1:14" s="2" customFormat="1" x14ac:dyDescent="0.25">
      <c r="A57" s="1">
        <v>44</v>
      </c>
      <c r="B57" s="78">
        <v>39.630000000000003</v>
      </c>
      <c r="C57" s="79"/>
      <c r="D57" s="80">
        <v>40.5</v>
      </c>
      <c r="E57" s="79"/>
      <c r="K57" s="1"/>
      <c r="L57" s="1"/>
      <c r="M57" s="1"/>
      <c r="N57" s="1"/>
    </row>
    <row r="58" spans="1:14" s="2" customFormat="1" x14ac:dyDescent="0.25">
      <c r="A58" s="1">
        <v>45</v>
      </c>
      <c r="B58" s="78">
        <v>39.630000000000003</v>
      </c>
      <c r="C58" s="79"/>
      <c r="D58" s="80">
        <v>39.78</v>
      </c>
      <c r="E58" s="79"/>
      <c r="K58" s="1"/>
      <c r="L58" s="1"/>
      <c r="M58" s="1"/>
      <c r="N58" s="1"/>
    </row>
    <row r="59" spans="1:14" s="2" customFormat="1" x14ac:dyDescent="0.25">
      <c r="A59" s="1">
        <v>46</v>
      </c>
      <c r="B59" s="78">
        <v>39.54</v>
      </c>
      <c r="C59" s="79"/>
      <c r="D59" s="80">
        <v>39.51</v>
      </c>
      <c r="E59" s="79"/>
      <c r="K59" s="1"/>
      <c r="L59" s="1"/>
      <c r="M59" s="1"/>
      <c r="N59" s="1"/>
    </row>
    <row r="60" spans="1:14" s="2" customFormat="1" x14ac:dyDescent="0.25">
      <c r="A60" s="1">
        <v>47</v>
      </c>
      <c r="B60" s="78">
        <v>39.51</v>
      </c>
      <c r="C60" s="79"/>
      <c r="D60" s="80">
        <v>39.67</v>
      </c>
      <c r="E60" s="79"/>
      <c r="K60" s="1"/>
      <c r="L60" s="1"/>
      <c r="M60" s="1"/>
      <c r="N60" s="1"/>
    </row>
    <row r="61" spans="1:14" s="2" customFormat="1" x14ac:dyDescent="0.25">
      <c r="A61" s="1">
        <v>48</v>
      </c>
      <c r="B61" s="78">
        <v>39.659999999999997</v>
      </c>
      <c r="C61" s="79"/>
      <c r="D61" s="80">
        <v>40.74</v>
      </c>
      <c r="E61" s="79"/>
      <c r="K61" s="1"/>
      <c r="L61" s="1"/>
      <c r="M61" s="1"/>
      <c r="N61" s="1"/>
    </row>
    <row r="62" spans="1:14" s="2" customFormat="1" x14ac:dyDescent="0.25">
      <c r="A62" s="1">
        <v>49</v>
      </c>
      <c r="B62" s="78">
        <v>39.590000000000003</v>
      </c>
      <c r="C62" s="79"/>
      <c r="D62" s="80"/>
      <c r="E62" s="79"/>
      <c r="K62" s="1"/>
      <c r="L62" s="1"/>
      <c r="M62" s="1"/>
      <c r="N62" s="1"/>
    </row>
    <row r="63" spans="1:14" s="2" customFormat="1" x14ac:dyDescent="0.25">
      <c r="A63" s="1">
        <v>50</v>
      </c>
      <c r="B63" s="78">
        <v>39.57</v>
      </c>
      <c r="C63" s="79"/>
      <c r="D63" s="80"/>
      <c r="E63" s="7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82">
        <v>39.33</v>
      </c>
      <c r="C64" s="83"/>
      <c r="D64" s="84"/>
      <c r="E64" s="79"/>
      <c r="K64" s="1"/>
      <c r="L64" s="1"/>
      <c r="M64" s="1"/>
      <c r="N64" s="1"/>
    </row>
    <row r="65" spans="1:14" s="2" customFormat="1" x14ac:dyDescent="0.25">
      <c r="A65" s="1">
        <v>52</v>
      </c>
      <c r="B65" s="79">
        <v>39.46</v>
      </c>
      <c r="C65" s="79"/>
      <c r="D65" s="79"/>
      <c r="E65" s="79"/>
      <c r="K65" s="1"/>
      <c r="L65" s="1"/>
      <c r="M65" s="1"/>
      <c r="N65" s="1"/>
    </row>
    <row r="66" spans="1:14" s="2" customFormat="1" x14ac:dyDescent="0.25">
      <c r="A66" s="1">
        <v>53</v>
      </c>
      <c r="B66" s="79">
        <v>39.450000000000003</v>
      </c>
      <c r="C66" s="79"/>
      <c r="D66" s="79"/>
      <c r="E66" s="79"/>
      <c r="K66" s="1"/>
      <c r="L66" s="1"/>
      <c r="M66" s="1"/>
      <c r="N66" s="1"/>
    </row>
    <row r="67" spans="1:14" s="2" customFormat="1" x14ac:dyDescent="0.25">
      <c r="A67" s="1">
        <v>54</v>
      </c>
      <c r="B67" s="79">
        <v>39.590000000000003</v>
      </c>
      <c r="C67" s="79"/>
      <c r="D67" s="79"/>
      <c r="E67" s="79"/>
      <c r="K67" s="1"/>
      <c r="L67" s="1"/>
      <c r="M67" s="1"/>
      <c r="N67" s="1"/>
    </row>
    <row r="68" spans="1:14" s="2" customFormat="1" x14ac:dyDescent="0.25">
      <c r="A68" s="1">
        <v>55</v>
      </c>
      <c r="B68" s="79">
        <v>39.450000000000003</v>
      </c>
      <c r="C68" s="79"/>
      <c r="D68" s="79"/>
      <c r="E68" s="79"/>
      <c r="K68" s="1"/>
      <c r="L68" s="1"/>
      <c r="M68" s="1"/>
      <c r="N68" s="1"/>
    </row>
    <row r="69" spans="1:14" s="2" customFormat="1" x14ac:dyDescent="0.25">
      <c r="A69" s="1">
        <v>56</v>
      </c>
      <c r="B69" s="79">
        <v>39.729999999999997</v>
      </c>
      <c r="C69" s="79"/>
      <c r="D69" s="79"/>
      <c r="E69" s="79"/>
      <c r="K69" s="1"/>
      <c r="L69" s="1"/>
      <c r="M69" s="1"/>
      <c r="N69" s="1"/>
    </row>
    <row r="70" spans="1:14" s="2" customFormat="1" x14ac:dyDescent="0.25">
      <c r="A70" s="1"/>
      <c r="B70" s="79"/>
      <c r="C70" s="79"/>
      <c r="D70" s="79"/>
      <c r="E70" s="79"/>
      <c r="K70" s="1"/>
      <c r="L70" s="1"/>
      <c r="M70" s="1"/>
      <c r="N70" s="1"/>
    </row>
    <row r="71" spans="1:14" s="2" customFormat="1" x14ac:dyDescent="0.25">
      <c r="A71" s="1"/>
      <c r="B71" s="79"/>
      <c r="C71" s="79"/>
      <c r="D71" s="79"/>
      <c r="E71" s="79"/>
      <c r="K71" s="1"/>
      <c r="L71" s="1"/>
      <c r="M71" s="1"/>
      <c r="N71" s="1"/>
    </row>
    <row r="72" spans="1:14" s="2" customFormat="1" x14ac:dyDescent="0.25">
      <c r="A72" s="1"/>
      <c r="B72" s="79"/>
      <c r="C72" s="79"/>
      <c r="D72" s="79"/>
      <c r="E72" s="79"/>
      <c r="K72" s="1"/>
      <c r="L72" s="1"/>
      <c r="M72" s="1"/>
      <c r="N72" s="1"/>
    </row>
    <row r="73" spans="1:14" s="2" customFormat="1" x14ac:dyDescent="0.25">
      <c r="A73" s="1"/>
      <c r="B73" s="79"/>
      <c r="C73" s="79"/>
      <c r="D73" s="79"/>
      <c r="E73" s="79"/>
      <c r="K73" s="1"/>
      <c r="L73" s="1"/>
      <c r="M73" s="1"/>
      <c r="N73" s="1"/>
    </row>
    <row r="74" spans="1:14" s="2" customFormat="1" x14ac:dyDescent="0.25">
      <c r="A74" s="1"/>
      <c r="B74" s="79"/>
      <c r="C74" s="79"/>
      <c r="D74" s="79"/>
      <c r="E74" s="79"/>
      <c r="K74" s="1"/>
      <c r="L74" s="1"/>
      <c r="M74" s="1"/>
      <c r="N74" s="1"/>
    </row>
    <row r="75" spans="1:14" s="2" customFormat="1" x14ac:dyDescent="0.25">
      <c r="A75" s="1"/>
      <c r="B75" s="79"/>
      <c r="C75" s="79"/>
      <c r="D75" s="79"/>
      <c r="E75" s="79"/>
      <c r="K75" s="1"/>
      <c r="L75" s="1"/>
      <c r="M75" s="1"/>
      <c r="N75" s="1"/>
    </row>
    <row r="76" spans="1:14" s="2" customFormat="1" x14ac:dyDescent="0.25">
      <c r="A76" s="1"/>
      <c r="B76" s="79"/>
      <c r="C76" s="79"/>
      <c r="D76" s="79"/>
      <c r="E76" s="79"/>
      <c r="K76" s="1"/>
      <c r="L76" s="1"/>
      <c r="M76" s="1"/>
      <c r="N76" s="1"/>
    </row>
    <row r="77" spans="1:14" s="2" customFormat="1" x14ac:dyDescent="0.25">
      <c r="A77" s="1"/>
      <c r="B77" s="79"/>
      <c r="C77" s="79"/>
      <c r="D77" s="79"/>
      <c r="E77" s="79"/>
      <c r="K77" s="1"/>
      <c r="L77" s="1"/>
      <c r="M77" s="1"/>
      <c r="N77" s="1"/>
    </row>
    <row r="78" spans="1:14" s="2" customFormat="1" x14ac:dyDescent="0.25">
      <c r="A78" s="1"/>
      <c r="B78" s="79"/>
      <c r="C78" s="79"/>
      <c r="D78" s="79"/>
      <c r="E78" s="7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0" sqref="G10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06" t="s">
        <v>36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 x14ac:dyDescent="0.25"/>
    <row r="4" spans="1:14" ht="18.75" x14ac:dyDescent="0.3">
      <c r="A4" s="105" t="s">
        <v>44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4" ht="7.5" customHeight="1" x14ac:dyDescent="0.25"/>
    <row r="6" spans="1:14" s="2" customFormat="1" ht="20.25" customHeight="1" x14ac:dyDescent="0.25">
      <c r="A6" s="107" t="s">
        <v>18</v>
      </c>
      <c r="B6" s="108" t="s">
        <v>19</v>
      </c>
      <c r="C6" s="110" t="s">
        <v>20</v>
      </c>
      <c r="D6" s="111" t="s">
        <v>21</v>
      </c>
      <c r="E6" s="113" t="s">
        <v>22</v>
      </c>
      <c r="F6" s="114"/>
      <c r="G6" s="114"/>
      <c r="H6" s="115"/>
      <c r="I6" s="103" t="s">
        <v>23</v>
      </c>
      <c r="J6" s="103" t="s">
        <v>24</v>
      </c>
      <c r="K6" s="45"/>
      <c r="L6" s="45"/>
    </row>
    <row r="7" spans="1:14" s="2" customFormat="1" ht="27.75" customHeight="1" x14ac:dyDescent="0.25">
      <c r="A7" s="107"/>
      <c r="B7" s="109"/>
      <c r="C7" s="108"/>
      <c r="D7" s="112"/>
      <c r="E7" s="46" t="s">
        <v>25</v>
      </c>
      <c r="F7" s="46" t="s">
        <v>26</v>
      </c>
      <c r="G7" s="46" t="s">
        <v>27</v>
      </c>
      <c r="H7" s="47" t="s">
        <v>1</v>
      </c>
      <c r="I7" s="104"/>
      <c r="J7" s="104"/>
      <c r="K7" s="48" t="s">
        <v>28</v>
      </c>
      <c r="L7" s="48" t="s">
        <v>29</v>
      </c>
    </row>
    <row r="8" spans="1:14" s="4" customFormat="1" ht="30" customHeight="1" x14ac:dyDescent="0.25">
      <c r="A8" s="49">
        <v>1</v>
      </c>
      <c r="B8" s="86">
        <v>33</v>
      </c>
      <c r="C8" s="86">
        <v>59</v>
      </c>
      <c r="D8" s="86">
        <f>C8</f>
        <v>59</v>
      </c>
      <c r="E8" s="62">
        <f>MIN(B14:B78)</f>
        <v>39.89</v>
      </c>
      <c r="F8" s="52">
        <f>AVERAGE(B14:B78)</f>
        <v>40.454576271186447</v>
      </c>
      <c r="G8" s="53">
        <v>1</v>
      </c>
      <c r="H8" s="54">
        <f>F8-E8</f>
        <v>0.56457627118644638</v>
      </c>
      <c r="I8" s="55">
        <v>2.7696759259259258E-2</v>
      </c>
      <c r="J8" s="55">
        <f>I8</f>
        <v>2.7696759259259258E-2</v>
      </c>
      <c r="K8" s="56" t="s">
        <v>55</v>
      </c>
      <c r="L8" s="57"/>
      <c r="M8" s="58"/>
      <c r="N8" s="59"/>
    </row>
    <row r="9" spans="1:14" s="4" customFormat="1" ht="30" customHeight="1" thickBot="1" x14ac:dyDescent="0.3">
      <c r="A9" s="49">
        <v>2</v>
      </c>
      <c r="B9" s="86">
        <v>8</v>
      </c>
      <c r="C9" s="86">
        <v>103</v>
      </c>
      <c r="D9" s="50">
        <f>C9-C8</f>
        <v>44</v>
      </c>
      <c r="E9" s="89">
        <f>MIN(C14:C78)</f>
        <v>39.33</v>
      </c>
      <c r="F9" s="61">
        <f>AVERAGE(C14:C78)</f>
        <v>39.617441860465121</v>
      </c>
      <c r="G9" s="53">
        <v>3</v>
      </c>
      <c r="H9" s="54">
        <f>F9-E9</f>
        <v>0.28744186046512255</v>
      </c>
      <c r="I9" s="91">
        <v>4.9004629629629627E-2</v>
      </c>
      <c r="J9" s="55">
        <f>I9-I8</f>
        <v>2.1307870370370369E-2</v>
      </c>
      <c r="K9" s="56" t="s">
        <v>56</v>
      </c>
      <c r="L9" s="57">
        <v>5</v>
      </c>
      <c r="M9" s="90" t="s">
        <v>57</v>
      </c>
      <c r="N9" s="59"/>
    </row>
    <row r="10" spans="1:14" s="4" customFormat="1" ht="30" customHeight="1" thickBot="1" x14ac:dyDescent="0.3">
      <c r="A10" s="63" t="s">
        <v>30</v>
      </c>
      <c r="B10" s="86">
        <v>10</v>
      </c>
      <c r="C10" s="86">
        <v>130</v>
      </c>
      <c r="D10" s="50">
        <f>C10-C9</f>
        <v>27</v>
      </c>
      <c r="E10" s="51">
        <f>MIN(D14:D78)</f>
        <v>39.33</v>
      </c>
      <c r="F10" s="64">
        <f>AVERAGE(D14:D78)</f>
        <v>39.844615384615388</v>
      </c>
      <c r="G10" s="65">
        <v>1</v>
      </c>
      <c r="H10" s="66">
        <f>F10-E10</f>
        <v>0.51461538461538936</v>
      </c>
      <c r="I10" s="55">
        <v>6.2557870370370375E-2</v>
      </c>
      <c r="J10" s="67">
        <f>I10-I9</f>
        <v>1.3553240740740748E-2</v>
      </c>
      <c r="K10" s="56"/>
      <c r="L10" s="57"/>
    </row>
    <row r="11" spans="1:14" s="4" customFormat="1" ht="30" customHeight="1" x14ac:dyDescent="0.25">
      <c r="A11" s="68"/>
      <c r="B11" s="85"/>
      <c r="C11" s="85"/>
      <c r="D11" s="85"/>
      <c r="E11" s="70"/>
      <c r="F11" s="71">
        <f>AVERAGE(B14:D64)</f>
        <v>40.050083333333355</v>
      </c>
      <c r="G11" s="71"/>
      <c r="H11" s="72">
        <f>AVERAGE(H8:H10)</f>
        <v>0.45554450542231945</v>
      </c>
      <c r="I11" s="69"/>
      <c r="J11" s="69"/>
      <c r="K11" s="73"/>
      <c r="L11" s="73"/>
    </row>
    <row r="13" spans="1:14" ht="15.75" thickBot="1" x14ac:dyDescent="0.3">
      <c r="B13" s="2">
        <f>B8</f>
        <v>33</v>
      </c>
      <c r="C13" s="2">
        <f>B9</f>
        <v>8</v>
      </c>
      <c r="D13" s="2">
        <f>B10</f>
        <v>10</v>
      </c>
      <c r="E13" s="74"/>
    </row>
    <row r="14" spans="1:14" x14ac:dyDescent="0.25">
      <c r="A14" s="1">
        <v>1</v>
      </c>
      <c r="B14" s="75">
        <v>45.21</v>
      </c>
      <c r="C14" s="76">
        <v>40.6</v>
      </c>
      <c r="D14" s="77">
        <v>39.83</v>
      </c>
      <c r="E14" s="79"/>
      <c r="K14" s="2"/>
      <c r="L14" s="2"/>
    </row>
    <row r="15" spans="1:14" x14ac:dyDescent="0.25">
      <c r="A15" s="1">
        <v>2</v>
      </c>
      <c r="B15" s="78">
        <v>42.93</v>
      </c>
      <c r="C15" s="79">
        <v>39.78</v>
      </c>
      <c r="D15" s="80">
        <v>39.67</v>
      </c>
      <c r="E15" s="79"/>
      <c r="K15" s="4"/>
      <c r="L15" s="4"/>
    </row>
    <row r="16" spans="1:14" x14ac:dyDescent="0.25">
      <c r="A16" s="1">
        <v>3</v>
      </c>
      <c r="B16" s="78">
        <v>41.51</v>
      </c>
      <c r="C16" s="79">
        <v>39.76</v>
      </c>
      <c r="D16" s="80">
        <v>39.33</v>
      </c>
      <c r="E16" s="79"/>
      <c r="K16" s="4"/>
      <c r="L16" s="4"/>
    </row>
    <row r="17" spans="1:14" x14ac:dyDescent="0.25">
      <c r="A17" s="1">
        <v>4</v>
      </c>
      <c r="B17" s="78">
        <v>40.65</v>
      </c>
      <c r="C17" s="79">
        <v>40.01</v>
      </c>
      <c r="D17" s="80">
        <v>39.33</v>
      </c>
      <c r="E17" s="79"/>
      <c r="K17" s="4"/>
      <c r="L17" s="4"/>
    </row>
    <row r="18" spans="1:14" x14ac:dyDescent="0.25">
      <c r="A18" s="1">
        <v>5</v>
      </c>
      <c r="B18" s="78">
        <v>40.51</v>
      </c>
      <c r="C18" s="79">
        <v>39.64</v>
      </c>
      <c r="D18" s="80">
        <v>39.479999999999997</v>
      </c>
      <c r="E18" s="79"/>
    </row>
    <row r="19" spans="1:14" x14ac:dyDescent="0.25">
      <c r="A19" s="1">
        <v>6</v>
      </c>
      <c r="B19" s="78">
        <v>40.51</v>
      </c>
      <c r="C19" s="79">
        <v>39.630000000000003</v>
      </c>
      <c r="D19" s="80">
        <v>39.47</v>
      </c>
      <c r="E19" s="79"/>
    </row>
    <row r="20" spans="1:14" x14ac:dyDescent="0.25">
      <c r="A20" s="1">
        <v>7</v>
      </c>
      <c r="B20" s="78">
        <v>40.520000000000003</v>
      </c>
      <c r="C20" s="79">
        <v>39.619999999999997</v>
      </c>
      <c r="D20" s="80">
        <v>39.479999999999997</v>
      </c>
      <c r="E20" s="79"/>
    </row>
    <row r="21" spans="1:14" x14ac:dyDescent="0.25">
      <c r="A21" s="1">
        <v>8</v>
      </c>
      <c r="B21" s="78">
        <v>40.22</v>
      </c>
      <c r="C21" s="79">
        <v>39.590000000000003</v>
      </c>
      <c r="D21" s="80">
        <v>41.53</v>
      </c>
      <c r="E21" s="79"/>
    </row>
    <row r="22" spans="1:14" x14ac:dyDescent="0.25">
      <c r="A22" s="1">
        <v>9</v>
      </c>
      <c r="B22" s="78">
        <v>40.79</v>
      </c>
      <c r="C22" s="79">
        <v>39.659999999999997</v>
      </c>
      <c r="D22" s="80">
        <v>40.54</v>
      </c>
      <c r="E22" s="79"/>
    </row>
    <row r="23" spans="1:14" x14ac:dyDescent="0.25">
      <c r="A23" s="1">
        <v>10</v>
      </c>
      <c r="B23" s="78">
        <v>40.35</v>
      </c>
      <c r="C23" s="79">
        <v>39.47</v>
      </c>
      <c r="D23" s="80">
        <v>39.6</v>
      </c>
      <c r="E23" s="79"/>
    </row>
    <row r="24" spans="1:14" x14ac:dyDescent="0.25">
      <c r="A24" s="1">
        <v>11</v>
      </c>
      <c r="B24" s="78">
        <v>40.39</v>
      </c>
      <c r="C24" s="79">
        <v>39.729999999999997</v>
      </c>
      <c r="D24" s="80">
        <v>39.479999999999997</v>
      </c>
      <c r="E24" s="79"/>
    </row>
    <row r="25" spans="1:14" x14ac:dyDescent="0.25">
      <c r="A25" s="1">
        <v>12</v>
      </c>
      <c r="B25" s="78">
        <v>40.5</v>
      </c>
      <c r="C25" s="79">
        <v>39.51</v>
      </c>
      <c r="D25" s="80">
        <v>40.69</v>
      </c>
      <c r="E25" s="79"/>
    </row>
    <row r="26" spans="1:14" x14ac:dyDescent="0.25">
      <c r="A26" s="1">
        <v>13</v>
      </c>
      <c r="B26" s="78">
        <v>40.39</v>
      </c>
      <c r="C26" s="79">
        <v>39.700000000000003</v>
      </c>
      <c r="D26" s="80">
        <v>39.729999999999997</v>
      </c>
      <c r="E26" s="79"/>
    </row>
    <row r="27" spans="1:14" x14ac:dyDescent="0.25">
      <c r="A27" s="1">
        <v>14</v>
      </c>
      <c r="B27" s="81">
        <v>40.68</v>
      </c>
      <c r="C27" s="79">
        <v>39.56</v>
      </c>
      <c r="D27" s="80">
        <v>39.53</v>
      </c>
      <c r="E27" s="79"/>
    </row>
    <row r="28" spans="1:14" s="2" customFormat="1" x14ac:dyDescent="0.25">
      <c r="A28" s="1">
        <v>15</v>
      </c>
      <c r="B28" s="78">
        <v>40.89</v>
      </c>
      <c r="C28" s="79">
        <v>39.49</v>
      </c>
      <c r="D28" s="80">
        <v>39.700000000000003</v>
      </c>
      <c r="E28" s="79"/>
      <c r="K28" s="1"/>
      <c r="L28" s="1"/>
      <c r="M28" s="1"/>
      <c r="N28" s="1"/>
    </row>
    <row r="29" spans="1:14" s="2" customFormat="1" x14ac:dyDescent="0.25">
      <c r="A29" s="1">
        <v>16</v>
      </c>
      <c r="B29" s="78">
        <v>40.270000000000003</v>
      </c>
      <c r="C29" s="79">
        <v>39.5</v>
      </c>
      <c r="D29" s="80">
        <v>39.69</v>
      </c>
      <c r="E29" s="79"/>
      <c r="K29" s="1"/>
      <c r="L29" s="1"/>
      <c r="M29" s="1"/>
      <c r="N29" s="1"/>
    </row>
    <row r="30" spans="1:14" s="2" customFormat="1" x14ac:dyDescent="0.25">
      <c r="A30" s="1">
        <v>17</v>
      </c>
      <c r="B30" s="78">
        <v>40.15</v>
      </c>
      <c r="C30" s="79">
        <v>39.54</v>
      </c>
      <c r="D30" s="80">
        <v>40.11</v>
      </c>
      <c r="E30" s="79"/>
      <c r="K30" s="1"/>
      <c r="L30" s="1"/>
      <c r="M30" s="1"/>
      <c r="N30" s="1"/>
    </row>
    <row r="31" spans="1:14" s="2" customFormat="1" x14ac:dyDescent="0.25">
      <c r="A31" s="1">
        <v>18</v>
      </c>
      <c r="B31" s="78">
        <v>40.21</v>
      </c>
      <c r="C31" s="79">
        <v>39.619999999999997</v>
      </c>
      <c r="D31" s="80">
        <v>39.6</v>
      </c>
      <c r="E31" s="79"/>
      <c r="K31" s="1"/>
      <c r="L31" s="1"/>
      <c r="M31" s="1"/>
      <c r="N31" s="1"/>
    </row>
    <row r="32" spans="1:14" s="2" customFormat="1" x14ac:dyDescent="0.25">
      <c r="A32" s="1">
        <v>19</v>
      </c>
      <c r="B32" s="78">
        <v>40.090000000000003</v>
      </c>
      <c r="C32" s="79">
        <v>39.51</v>
      </c>
      <c r="D32" s="80">
        <v>39.51</v>
      </c>
      <c r="E32" s="79"/>
      <c r="K32" s="1"/>
      <c r="L32" s="1"/>
      <c r="M32" s="1"/>
      <c r="N32" s="1"/>
    </row>
    <row r="33" spans="1:14" s="2" customFormat="1" x14ac:dyDescent="0.25">
      <c r="A33" s="1">
        <v>20</v>
      </c>
      <c r="B33" s="78">
        <v>40.31</v>
      </c>
      <c r="C33" s="79">
        <v>39.33</v>
      </c>
      <c r="D33" s="80">
        <v>39.659999999999997</v>
      </c>
      <c r="E33" s="79"/>
      <c r="K33" s="1"/>
      <c r="L33" s="1"/>
      <c r="M33" s="1"/>
      <c r="N33" s="1"/>
    </row>
    <row r="34" spans="1:14" s="2" customFormat="1" x14ac:dyDescent="0.25">
      <c r="A34" s="1">
        <v>21</v>
      </c>
      <c r="B34" s="78">
        <v>40.19</v>
      </c>
      <c r="C34" s="79">
        <v>40.090000000000003</v>
      </c>
      <c r="D34" s="80">
        <v>39.53</v>
      </c>
      <c r="E34" s="79"/>
      <c r="K34" s="1"/>
      <c r="L34" s="1"/>
      <c r="M34" s="1"/>
      <c r="N34" s="1"/>
    </row>
    <row r="35" spans="1:14" s="2" customFormat="1" x14ac:dyDescent="0.25">
      <c r="A35" s="1">
        <v>22</v>
      </c>
      <c r="B35" s="78">
        <v>40.229999999999997</v>
      </c>
      <c r="C35" s="79">
        <v>39.39</v>
      </c>
      <c r="D35" s="80">
        <v>39.72</v>
      </c>
      <c r="E35" s="79"/>
      <c r="K35" s="1"/>
      <c r="L35" s="1"/>
      <c r="M35" s="1"/>
      <c r="N35" s="1"/>
    </row>
    <row r="36" spans="1:14" s="2" customFormat="1" x14ac:dyDescent="0.25">
      <c r="A36" s="1">
        <v>23</v>
      </c>
      <c r="B36" s="78">
        <v>40.24</v>
      </c>
      <c r="C36" s="79">
        <v>39.630000000000003</v>
      </c>
      <c r="D36" s="80">
        <v>39.840000000000003</v>
      </c>
      <c r="E36" s="79"/>
      <c r="K36" s="1"/>
      <c r="L36" s="1"/>
      <c r="M36" s="1"/>
      <c r="N36" s="1"/>
    </row>
    <row r="37" spans="1:14" s="2" customFormat="1" x14ac:dyDescent="0.25">
      <c r="A37" s="1">
        <v>24</v>
      </c>
      <c r="B37" s="78">
        <v>40.479999999999997</v>
      </c>
      <c r="C37" s="79">
        <v>39.57</v>
      </c>
      <c r="D37" s="80">
        <v>40.049999999999997</v>
      </c>
      <c r="E37" s="79"/>
      <c r="K37" s="1"/>
      <c r="L37" s="1"/>
      <c r="M37" s="1"/>
      <c r="N37" s="1"/>
    </row>
    <row r="38" spans="1:14" s="2" customFormat="1" x14ac:dyDescent="0.25">
      <c r="A38" s="1">
        <v>25</v>
      </c>
      <c r="B38" s="78">
        <v>40.380000000000003</v>
      </c>
      <c r="C38" s="79">
        <v>39.590000000000003</v>
      </c>
      <c r="D38" s="80">
        <v>40.020000000000003</v>
      </c>
      <c r="E38" s="79"/>
      <c r="K38" s="1"/>
      <c r="L38" s="1"/>
      <c r="M38" s="1"/>
      <c r="N38" s="1"/>
    </row>
    <row r="39" spans="1:14" s="2" customFormat="1" x14ac:dyDescent="0.25">
      <c r="A39" s="1">
        <v>26</v>
      </c>
      <c r="B39" s="78">
        <v>40.200000000000003</v>
      </c>
      <c r="C39" s="79">
        <v>39.590000000000003</v>
      </c>
      <c r="D39" s="80">
        <v>40.840000000000003</v>
      </c>
      <c r="E39" s="79"/>
      <c r="K39" s="1"/>
      <c r="L39" s="1"/>
      <c r="M39" s="1"/>
      <c r="N39" s="1"/>
    </row>
    <row r="40" spans="1:14" s="2" customFormat="1" x14ac:dyDescent="0.25">
      <c r="A40" s="1">
        <v>27</v>
      </c>
      <c r="B40" s="78">
        <v>40.29</v>
      </c>
      <c r="C40" s="79">
        <v>39.61</v>
      </c>
      <c r="D40" s="80"/>
      <c r="E40" s="79"/>
      <c r="K40" s="1"/>
      <c r="L40" s="1"/>
      <c r="M40" s="1"/>
      <c r="N40" s="1"/>
    </row>
    <row r="41" spans="1:14" s="2" customFormat="1" x14ac:dyDescent="0.25">
      <c r="A41" s="1">
        <v>28</v>
      </c>
      <c r="B41" s="78">
        <v>40.200000000000003</v>
      </c>
      <c r="C41" s="79">
        <v>39.82</v>
      </c>
      <c r="D41" s="80"/>
      <c r="E41" s="79"/>
      <c r="K41" s="1"/>
      <c r="L41" s="1"/>
      <c r="M41" s="1"/>
      <c r="N41" s="1"/>
    </row>
    <row r="42" spans="1:14" s="2" customFormat="1" x14ac:dyDescent="0.25">
      <c r="A42" s="1">
        <v>29</v>
      </c>
      <c r="B42" s="78">
        <v>40.43</v>
      </c>
      <c r="C42" s="79">
        <v>39.83</v>
      </c>
      <c r="D42" s="80"/>
      <c r="E42" s="79"/>
      <c r="K42" s="1"/>
      <c r="L42" s="1"/>
      <c r="M42" s="1"/>
      <c r="N42" s="1"/>
    </row>
    <row r="43" spans="1:14" s="2" customFormat="1" x14ac:dyDescent="0.25">
      <c r="A43" s="1">
        <v>30</v>
      </c>
      <c r="B43" s="78">
        <v>40.380000000000003</v>
      </c>
      <c r="C43" s="79">
        <v>39.47</v>
      </c>
      <c r="D43" s="80"/>
      <c r="E43" s="79"/>
      <c r="K43" s="1"/>
      <c r="L43" s="1"/>
      <c r="M43" s="1"/>
      <c r="N43" s="1"/>
    </row>
    <row r="44" spans="1:14" s="2" customFormat="1" x14ac:dyDescent="0.25">
      <c r="A44" s="1">
        <v>31</v>
      </c>
      <c r="B44" s="78">
        <v>40.380000000000003</v>
      </c>
      <c r="C44" s="79">
        <v>39.51</v>
      </c>
      <c r="D44" s="80"/>
      <c r="E44" s="79"/>
      <c r="K44" s="1"/>
      <c r="L44" s="1"/>
      <c r="M44" s="1"/>
      <c r="N44" s="1"/>
    </row>
    <row r="45" spans="1:14" s="2" customFormat="1" x14ac:dyDescent="0.25">
      <c r="A45" s="1">
        <v>32</v>
      </c>
      <c r="B45" s="78">
        <v>40.6</v>
      </c>
      <c r="C45" s="79">
        <v>39.450000000000003</v>
      </c>
      <c r="D45" s="80"/>
      <c r="E45" s="79"/>
      <c r="K45" s="1"/>
      <c r="L45" s="1"/>
      <c r="M45" s="1"/>
      <c r="N45" s="1"/>
    </row>
    <row r="46" spans="1:14" s="2" customFormat="1" x14ac:dyDescent="0.25">
      <c r="A46" s="1">
        <v>33</v>
      </c>
      <c r="B46" s="78">
        <v>40.299999999999997</v>
      </c>
      <c r="C46" s="79">
        <v>39.44</v>
      </c>
      <c r="D46" s="80"/>
      <c r="E46" s="79"/>
      <c r="K46" s="1"/>
      <c r="L46" s="1"/>
      <c r="M46" s="1"/>
      <c r="N46" s="1"/>
    </row>
    <row r="47" spans="1:14" s="2" customFormat="1" x14ac:dyDescent="0.25">
      <c r="A47" s="1">
        <v>34</v>
      </c>
      <c r="B47" s="78">
        <v>40.799999999999997</v>
      </c>
      <c r="C47" s="79">
        <v>39.51</v>
      </c>
      <c r="D47" s="80"/>
      <c r="E47" s="79"/>
      <c r="K47" s="1"/>
      <c r="L47" s="1"/>
      <c r="M47" s="1"/>
      <c r="N47" s="1"/>
    </row>
    <row r="48" spans="1:14" s="2" customFormat="1" x14ac:dyDescent="0.25">
      <c r="A48" s="1">
        <v>35</v>
      </c>
      <c r="B48" s="78">
        <v>41.04</v>
      </c>
      <c r="C48" s="79">
        <v>39.479999999999997</v>
      </c>
      <c r="D48" s="80"/>
      <c r="E48" s="79"/>
      <c r="K48" s="1"/>
      <c r="L48" s="1"/>
      <c r="M48" s="1"/>
      <c r="N48" s="1"/>
    </row>
    <row r="49" spans="1:14" s="2" customFormat="1" x14ac:dyDescent="0.25">
      <c r="A49" s="1">
        <v>36</v>
      </c>
      <c r="B49" s="78">
        <v>41.58</v>
      </c>
      <c r="C49" s="79">
        <v>39.39</v>
      </c>
      <c r="D49" s="80"/>
      <c r="E49" s="79"/>
      <c r="K49" s="1"/>
      <c r="L49" s="1"/>
      <c r="M49" s="1"/>
      <c r="N49" s="1"/>
    </row>
    <row r="50" spans="1:14" s="2" customFormat="1" x14ac:dyDescent="0.25">
      <c r="A50" s="1">
        <v>37</v>
      </c>
      <c r="B50" s="78">
        <v>40.270000000000003</v>
      </c>
      <c r="C50" s="79">
        <v>39.39</v>
      </c>
      <c r="D50" s="80"/>
      <c r="E50" s="79"/>
      <c r="K50" s="1"/>
      <c r="L50" s="1"/>
      <c r="M50" s="1"/>
      <c r="N50" s="1"/>
    </row>
    <row r="51" spans="1:14" s="2" customFormat="1" x14ac:dyDescent="0.25">
      <c r="A51" s="1">
        <v>38</v>
      </c>
      <c r="B51" s="78">
        <v>40.14</v>
      </c>
      <c r="C51" s="79">
        <v>39.51</v>
      </c>
      <c r="D51" s="80"/>
      <c r="E51" s="79"/>
      <c r="K51" s="1"/>
      <c r="L51" s="1"/>
      <c r="M51" s="1"/>
      <c r="N51" s="1"/>
    </row>
    <row r="52" spans="1:14" s="2" customFormat="1" x14ac:dyDescent="0.25">
      <c r="A52" s="1">
        <v>39</v>
      </c>
      <c r="B52" s="78">
        <v>40.11</v>
      </c>
      <c r="C52" s="79">
        <v>39.56</v>
      </c>
      <c r="D52" s="80"/>
      <c r="E52" s="79"/>
      <c r="K52" s="1"/>
      <c r="L52" s="1"/>
      <c r="M52" s="1"/>
      <c r="N52" s="1"/>
    </row>
    <row r="53" spans="1:14" s="2" customFormat="1" x14ac:dyDescent="0.25">
      <c r="A53" s="1">
        <v>40</v>
      </c>
      <c r="B53" s="78">
        <v>40.14</v>
      </c>
      <c r="C53" s="79">
        <v>39.6</v>
      </c>
      <c r="D53" s="80"/>
      <c r="E53" s="79"/>
      <c r="K53" s="1"/>
      <c r="L53" s="1"/>
      <c r="M53" s="1"/>
      <c r="N53" s="1"/>
    </row>
    <row r="54" spans="1:14" s="2" customFormat="1" x14ac:dyDescent="0.25">
      <c r="A54" s="1">
        <v>41</v>
      </c>
      <c r="B54" s="78">
        <v>40.090000000000003</v>
      </c>
      <c r="C54" s="79">
        <v>39.49</v>
      </c>
      <c r="D54" s="80"/>
      <c r="E54" s="79"/>
      <c r="K54" s="1"/>
      <c r="L54" s="1"/>
      <c r="M54" s="1"/>
      <c r="N54" s="1"/>
    </row>
    <row r="55" spans="1:14" s="2" customFormat="1" x14ac:dyDescent="0.25">
      <c r="A55" s="1">
        <v>42</v>
      </c>
      <c r="B55" s="78">
        <v>40.25</v>
      </c>
      <c r="C55" s="79">
        <v>39.5</v>
      </c>
      <c r="D55" s="80"/>
      <c r="E55" s="79"/>
      <c r="K55" s="1"/>
      <c r="L55" s="1"/>
      <c r="M55" s="1"/>
      <c r="N55" s="1"/>
    </row>
    <row r="56" spans="1:14" s="2" customFormat="1" x14ac:dyDescent="0.25">
      <c r="A56" s="1">
        <v>43</v>
      </c>
      <c r="B56" s="78">
        <v>40.01</v>
      </c>
      <c r="C56" s="79">
        <v>39.880000000000003</v>
      </c>
      <c r="D56" s="80"/>
      <c r="E56" s="79"/>
      <c r="K56" s="1"/>
      <c r="L56" s="1"/>
      <c r="M56" s="1"/>
      <c r="N56" s="1"/>
    </row>
    <row r="57" spans="1:14" s="2" customFormat="1" x14ac:dyDescent="0.25">
      <c r="A57" s="1">
        <v>44</v>
      </c>
      <c r="B57" s="78">
        <v>40.18</v>
      </c>
      <c r="C57" s="79"/>
      <c r="D57" s="80"/>
      <c r="E57" s="79"/>
      <c r="K57" s="1"/>
      <c r="L57" s="1"/>
      <c r="M57" s="1"/>
      <c r="N57" s="1"/>
    </row>
    <row r="58" spans="1:14" s="2" customFormat="1" x14ac:dyDescent="0.25">
      <c r="A58" s="1">
        <v>45</v>
      </c>
      <c r="B58" s="78">
        <v>40.04</v>
      </c>
      <c r="C58" s="79"/>
      <c r="D58" s="80"/>
      <c r="E58" s="79"/>
      <c r="K58" s="1"/>
      <c r="L58" s="1"/>
      <c r="M58" s="1"/>
      <c r="N58" s="1"/>
    </row>
    <row r="59" spans="1:14" s="2" customFormat="1" x14ac:dyDescent="0.25">
      <c r="A59" s="1">
        <v>46</v>
      </c>
      <c r="B59" s="78">
        <v>40.020000000000003</v>
      </c>
      <c r="C59" s="79"/>
      <c r="D59" s="80"/>
      <c r="E59" s="79"/>
      <c r="K59" s="1"/>
      <c r="L59" s="1"/>
      <c r="M59" s="1"/>
      <c r="N59" s="1"/>
    </row>
    <row r="60" spans="1:14" s="2" customFormat="1" x14ac:dyDescent="0.25">
      <c r="A60" s="1">
        <v>47</v>
      </c>
      <c r="B60" s="78">
        <v>40.21</v>
      </c>
      <c r="C60" s="79"/>
      <c r="D60" s="80"/>
      <c r="E60" s="79"/>
      <c r="K60" s="1"/>
      <c r="L60" s="1"/>
      <c r="M60" s="1"/>
      <c r="N60" s="1"/>
    </row>
    <row r="61" spans="1:14" s="2" customFormat="1" x14ac:dyDescent="0.25">
      <c r="A61" s="1">
        <v>48</v>
      </c>
      <c r="B61" s="78">
        <v>40.119999999999997</v>
      </c>
      <c r="C61" s="79"/>
      <c r="D61" s="80"/>
      <c r="E61" s="79"/>
      <c r="K61" s="1"/>
      <c r="L61" s="1"/>
      <c r="M61" s="1"/>
      <c r="N61" s="1"/>
    </row>
    <row r="62" spans="1:14" s="2" customFormat="1" x14ac:dyDescent="0.25">
      <c r="A62" s="1">
        <v>49</v>
      </c>
      <c r="B62" s="78">
        <v>40.04</v>
      </c>
      <c r="C62" s="79"/>
      <c r="D62" s="80"/>
      <c r="E62" s="79"/>
      <c r="K62" s="1"/>
      <c r="L62" s="1"/>
      <c r="M62" s="1"/>
      <c r="N62" s="1"/>
    </row>
    <row r="63" spans="1:14" s="2" customFormat="1" x14ac:dyDescent="0.25">
      <c r="A63" s="1">
        <v>50</v>
      </c>
      <c r="B63" s="78">
        <v>40.07</v>
      </c>
      <c r="C63" s="79"/>
      <c r="D63" s="80"/>
      <c r="E63" s="7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82">
        <v>40.01</v>
      </c>
      <c r="C64" s="83"/>
      <c r="D64" s="84"/>
      <c r="E64" s="79"/>
      <c r="K64" s="1"/>
      <c r="L64" s="1"/>
      <c r="M64" s="1"/>
      <c r="N64" s="1"/>
    </row>
    <row r="65" spans="1:14" s="2" customFormat="1" x14ac:dyDescent="0.25">
      <c r="A65" s="1">
        <v>52</v>
      </c>
      <c r="B65" s="79">
        <v>39.950000000000003</v>
      </c>
      <c r="C65" s="79"/>
      <c r="D65" s="79"/>
      <c r="E65" s="79"/>
      <c r="K65" s="1"/>
      <c r="L65" s="1"/>
      <c r="M65" s="1"/>
      <c r="N65" s="1"/>
    </row>
    <row r="66" spans="1:14" s="2" customFormat="1" x14ac:dyDescent="0.25">
      <c r="A66" s="1">
        <v>53</v>
      </c>
      <c r="B66" s="79">
        <v>40.06</v>
      </c>
      <c r="C66" s="79"/>
      <c r="D66" s="79"/>
      <c r="E66" s="79"/>
      <c r="K66" s="1"/>
      <c r="L66" s="1"/>
      <c r="M66" s="1"/>
      <c r="N66" s="1"/>
    </row>
    <row r="67" spans="1:14" s="2" customFormat="1" x14ac:dyDescent="0.25">
      <c r="A67" s="1">
        <v>54</v>
      </c>
      <c r="B67" s="79">
        <v>40.090000000000003</v>
      </c>
      <c r="C67" s="79"/>
      <c r="D67" s="79"/>
      <c r="E67" s="79"/>
      <c r="K67" s="1"/>
      <c r="L67" s="1"/>
      <c r="M67" s="1"/>
      <c r="N67" s="1"/>
    </row>
    <row r="68" spans="1:14" s="2" customFormat="1" x14ac:dyDescent="0.25">
      <c r="A68" s="1">
        <v>55</v>
      </c>
      <c r="B68" s="79">
        <v>39.89</v>
      </c>
      <c r="C68" s="79"/>
      <c r="D68" s="79"/>
      <c r="E68" s="79"/>
      <c r="K68" s="1"/>
      <c r="L68" s="1"/>
      <c r="M68" s="1"/>
      <c r="N68" s="1"/>
    </row>
    <row r="69" spans="1:14" s="2" customFormat="1" x14ac:dyDescent="0.25">
      <c r="A69" s="1">
        <v>56</v>
      </c>
      <c r="B69" s="79">
        <v>40.049999999999997</v>
      </c>
      <c r="C69" s="79"/>
      <c r="D69" s="79"/>
      <c r="E69" s="79"/>
      <c r="K69" s="1"/>
      <c r="L69" s="1"/>
      <c r="M69" s="1"/>
      <c r="N69" s="1"/>
    </row>
    <row r="70" spans="1:14" s="2" customFormat="1" x14ac:dyDescent="0.25">
      <c r="A70" s="1">
        <v>57</v>
      </c>
      <c r="B70" s="79">
        <v>40.03</v>
      </c>
      <c r="C70" s="79"/>
      <c r="D70" s="79"/>
      <c r="E70" s="79"/>
      <c r="K70" s="1"/>
      <c r="L70" s="1"/>
      <c r="M70" s="1"/>
      <c r="N70" s="1"/>
    </row>
    <row r="71" spans="1:14" s="2" customFormat="1" x14ac:dyDescent="0.25">
      <c r="A71" s="1">
        <v>58</v>
      </c>
      <c r="B71" s="79">
        <v>40.049999999999997</v>
      </c>
      <c r="C71" s="79"/>
      <c r="D71" s="79"/>
      <c r="E71" s="79"/>
      <c r="K71" s="1"/>
      <c r="L71" s="1"/>
      <c r="M71" s="1"/>
      <c r="N71" s="1"/>
    </row>
    <row r="72" spans="1:14" s="2" customFormat="1" x14ac:dyDescent="0.25">
      <c r="A72" s="1">
        <v>59</v>
      </c>
      <c r="B72" s="79">
        <v>40.200000000000003</v>
      </c>
      <c r="C72" s="79"/>
      <c r="D72" s="79"/>
      <c r="E72" s="79"/>
      <c r="K72" s="1"/>
      <c r="L72" s="1"/>
      <c r="M72" s="1"/>
      <c r="N72" s="1"/>
    </row>
    <row r="73" spans="1:14" s="2" customFormat="1" x14ac:dyDescent="0.25">
      <c r="A73" s="1"/>
      <c r="B73" s="79"/>
      <c r="C73" s="79"/>
      <c r="D73" s="79"/>
      <c r="E73" s="79"/>
      <c r="K73" s="1"/>
      <c r="L73" s="1"/>
      <c r="M73" s="1"/>
      <c r="N73" s="1"/>
    </row>
    <row r="74" spans="1:14" s="2" customFormat="1" x14ac:dyDescent="0.25">
      <c r="A74" s="1"/>
      <c r="B74" s="79"/>
      <c r="C74" s="79"/>
      <c r="D74" s="79"/>
      <c r="E74" s="79"/>
      <c r="K74" s="1"/>
      <c r="L74" s="1"/>
      <c r="M74" s="1"/>
      <c r="N74" s="1"/>
    </row>
    <row r="75" spans="1:14" s="2" customFormat="1" x14ac:dyDescent="0.25">
      <c r="A75" s="1"/>
      <c r="B75" s="79"/>
      <c r="C75" s="79"/>
      <c r="D75" s="79"/>
      <c r="E75" s="79"/>
      <c r="K75" s="1"/>
      <c r="L75" s="1"/>
      <c r="M75" s="1"/>
      <c r="N75" s="1"/>
    </row>
    <row r="76" spans="1:14" s="2" customFormat="1" x14ac:dyDescent="0.25">
      <c r="A76" s="1"/>
      <c r="B76" s="79"/>
      <c r="C76" s="79"/>
      <c r="D76" s="79"/>
      <c r="E76" s="79"/>
      <c r="K76" s="1"/>
      <c r="L76" s="1"/>
      <c r="M76" s="1"/>
      <c r="N76" s="1"/>
    </row>
    <row r="77" spans="1:14" s="2" customFormat="1" x14ac:dyDescent="0.25">
      <c r="A77" s="1"/>
      <c r="B77" s="79"/>
      <c r="C77" s="79"/>
      <c r="D77" s="79"/>
      <c r="E77" s="79"/>
      <c r="K77" s="1"/>
      <c r="L77" s="1"/>
      <c r="M77" s="1"/>
      <c r="N77" s="1"/>
    </row>
    <row r="78" spans="1:14" s="2" customFormat="1" x14ac:dyDescent="0.25">
      <c r="A78" s="1"/>
      <c r="B78" s="79"/>
      <c r="C78" s="79"/>
      <c r="D78" s="79"/>
      <c r="E78" s="7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4"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06" t="s">
        <v>36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 x14ac:dyDescent="0.25"/>
    <row r="4" spans="1:14" ht="18.75" x14ac:dyDescent="0.3">
      <c r="A4" s="105" t="s">
        <v>41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4" ht="7.5" customHeight="1" x14ac:dyDescent="0.25"/>
    <row r="6" spans="1:14" s="2" customFormat="1" ht="20.25" customHeight="1" x14ac:dyDescent="0.25">
      <c r="A6" s="107" t="s">
        <v>18</v>
      </c>
      <c r="B6" s="108" t="s">
        <v>19</v>
      </c>
      <c r="C6" s="110" t="s">
        <v>20</v>
      </c>
      <c r="D6" s="111" t="s">
        <v>21</v>
      </c>
      <c r="E6" s="113" t="s">
        <v>22</v>
      </c>
      <c r="F6" s="114"/>
      <c r="G6" s="114"/>
      <c r="H6" s="115"/>
      <c r="I6" s="103" t="s">
        <v>23</v>
      </c>
      <c r="J6" s="103" t="s">
        <v>24</v>
      </c>
      <c r="K6" s="45"/>
      <c r="L6" s="45"/>
    </row>
    <row r="7" spans="1:14" s="2" customFormat="1" ht="27.75" customHeight="1" x14ac:dyDescent="0.25">
      <c r="A7" s="107"/>
      <c r="B7" s="109"/>
      <c r="C7" s="108"/>
      <c r="D7" s="112"/>
      <c r="E7" s="46" t="s">
        <v>25</v>
      </c>
      <c r="F7" s="46" t="s">
        <v>26</v>
      </c>
      <c r="G7" s="46" t="s">
        <v>27</v>
      </c>
      <c r="H7" s="47" t="s">
        <v>1</v>
      </c>
      <c r="I7" s="104"/>
      <c r="J7" s="104"/>
      <c r="K7" s="48" t="s">
        <v>28</v>
      </c>
      <c r="L7" s="48" t="s">
        <v>29</v>
      </c>
    </row>
    <row r="8" spans="1:14" s="4" customFormat="1" ht="30" customHeight="1" x14ac:dyDescent="0.25">
      <c r="A8" s="49">
        <v>1</v>
      </c>
      <c r="B8" s="86">
        <v>6</v>
      </c>
      <c r="C8" s="86">
        <v>30</v>
      </c>
      <c r="D8" s="86">
        <f>C8</f>
        <v>30</v>
      </c>
      <c r="E8" s="62">
        <f>MIN(B14:B78)</f>
        <v>39.85</v>
      </c>
      <c r="F8" s="52">
        <f>AVERAGE(B14:B78)</f>
        <v>40.399333333333317</v>
      </c>
      <c r="G8" s="53">
        <v>1</v>
      </c>
      <c r="H8" s="54">
        <f>F8-E8</f>
        <v>0.54933333333331547</v>
      </c>
      <c r="I8" s="55">
        <v>1.4120370370370368E-2</v>
      </c>
      <c r="J8" s="55">
        <f>I8</f>
        <v>1.4120370370370368E-2</v>
      </c>
      <c r="K8" s="56" t="s">
        <v>58</v>
      </c>
      <c r="L8" s="57">
        <v>-12</v>
      </c>
      <c r="M8" s="90" t="s">
        <v>31</v>
      </c>
      <c r="N8" s="59"/>
    </row>
    <row r="9" spans="1:14" s="4" customFormat="1" ht="30" customHeight="1" thickBot="1" x14ac:dyDescent="0.3">
      <c r="A9" s="49">
        <v>2</v>
      </c>
      <c r="B9" s="86">
        <v>4</v>
      </c>
      <c r="C9" s="86">
        <v>82</v>
      </c>
      <c r="D9" s="50">
        <f>C9-C8</f>
        <v>52</v>
      </c>
      <c r="E9" s="89">
        <f>MIN(C14:C78)</f>
        <v>39.81</v>
      </c>
      <c r="F9" s="61">
        <f>AVERAGE(C14:C78)</f>
        <v>40.184509803921564</v>
      </c>
      <c r="G9" s="53">
        <v>1</v>
      </c>
      <c r="H9" s="54">
        <f>F9-E9</f>
        <v>0.37450980392156197</v>
      </c>
      <c r="I9" s="55">
        <v>3.9293981481481485E-2</v>
      </c>
      <c r="J9" s="55">
        <f>I9-I8</f>
        <v>2.5173611111111119E-2</v>
      </c>
      <c r="K9" s="56" t="s">
        <v>59</v>
      </c>
      <c r="L9" s="57"/>
      <c r="M9" s="58"/>
      <c r="N9" s="59"/>
    </row>
    <row r="10" spans="1:14" s="4" customFormat="1" ht="30" customHeight="1" thickBot="1" x14ac:dyDescent="0.3">
      <c r="A10" s="63" t="s">
        <v>30</v>
      </c>
      <c r="B10" s="86">
        <v>6</v>
      </c>
      <c r="C10" s="86">
        <v>130</v>
      </c>
      <c r="D10" s="50">
        <f>C10-C9</f>
        <v>48</v>
      </c>
      <c r="E10" s="51">
        <f>MIN(D14:D78)</f>
        <v>39.799999999999997</v>
      </c>
      <c r="F10" s="64">
        <f>AVERAGE(D14:D78)</f>
        <v>40.049787234042554</v>
      </c>
      <c r="G10" s="65">
        <v>6</v>
      </c>
      <c r="H10" s="66">
        <f>F10-E10</f>
        <v>0.24978723404255732</v>
      </c>
      <c r="I10" s="55">
        <v>6.2557870370370375E-2</v>
      </c>
      <c r="J10" s="67">
        <f>I10-I9</f>
        <v>2.326388888888889E-2</v>
      </c>
      <c r="K10" s="56"/>
      <c r="L10" s="57"/>
    </row>
    <row r="11" spans="1:14" s="4" customFormat="1" ht="30" customHeight="1" x14ac:dyDescent="0.25">
      <c r="A11" s="68"/>
      <c r="B11" s="85"/>
      <c r="C11" s="85"/>
      <c r="D11" s="85"/>
      <c r="E11" s="70"/>
      <c r="F11" s="71">
        <f>AVERAGE(B14:D64)</f>
        <v>40.185390625000011</v>
      </c>
      <c r="G11" s="71"/>
      <c r="H11" s="72">
        <f>AVERAGE(H8:H10)</f>
        <v>0.3912101237658116</v>
      </c>
      <c r="I11" s="69"/>
      <c r="J11" s="69"/>
      <c r="K11" s="73"/>
      <c r="L11" s="73"/>
    </row>
    <row r="13" spans="1:14" ht="15.75" thickBot="1" x14ac:dyDescent="0.3">
      <c r="B13" s="2">
        <f>B8</f>
        <v>6</v>
      </c>
      <c r="C13" s="2">
        <f>B9</f>
        <v>4</v>
      </c>
      <c r="D13" s="2">
        <f>B10</f>
        <v>6</v>
      </c>
      <c r="E13" s="74"/>
    </row>
    <row r="14" spans="1:14" x14ac:dyDescent="0.25">
      <c r="A14" s="1">
        <v>1</v>
      </c>
      <c r="B14" s="75">
        <v>43.95</v>
      </c>
      <c r="C14" s="76">
        <v>40.729999999999997</v>
      </c>
      <c r="D14" s="77">
        <v>40.22</v>
      </c>
      <c r="E14" s="79"/>
      <c r="K14" s="2"/>
      <c r="L14" s="2"/>
    </row>
    <row r="15" spans="1:14" x14ac:dyDescent="0.25">
      <c r="A15" s="1">
        <v>2</v>
      </c>
      <c r="B15" s="78">
        <v>42.87</v>
      </c>
      <c r="C15" s="79">
        <v>40.590000000000003</v>
      </c>
      <c r="D15" s="80">
        <v>40.130000000000003</v>
      </c>
      <c r="E15" s="79"/>
      <c r="K15" s="4"/>
      <c r="L15" s="4"/>
    </row>
    <row r="16" spans="1:14" x14ac:dyDescent="0.25">
      <c r="A16" s="1">
        <v>3</v>
      </c>
      <c r="B16" s="78">
        <v>40.81</v>
      </c>
      <c r="C16" s="79">
        <v>40.520000000000003</v>
      </c>
      <c r="D16" s="80">
        <v>40.04</v>
      </c>
      <c r="E16" s="79"/>
      <c r="K16" s="4"/>
      <c r="L16" s="4"/>
    </row>
    <row r="17" spans="1:14" x14ac:dyDescent="0.25">
      <c r="A17" s="1">
        <v>4</v>
      </c>
      <c r="B17" s="78">
        <v>40.49</v>
      </c>
      <c r="C17" s="79">
        <v>40.47</v>
      </c>
      <c r="D17" s="80">
        <v>40.17</v>
      </c>
      <c r="E17" s="79"/>
      <c r="K17" s="4"/>
      <c r="L17" s="4"/>
    </row>
    <row r="18" spans="1:14" x14ac:dyDescent="0.25">
      <c r="A18" s="1">
        <v>5</v>
      </c>
      <c r="B18" s="78">
        <v>40.53</v>
      </c>
      <c r="C18" s="79">
        <v>40.520000000000003</v>
      </c>
      <c r="D18" s="80">
        <v>40.03</v>
      </c>
      <c r="E18" s="79"/>
    </row>
    <row r="19" spans="1:14" x14ac:dyDescent="0.25">
      <c r="A19" s="1">
        <v>6</v>
      </c>
      <c r="B19" s="78">
        <v>40.130000000000003</v>
      </c>
      <c r="C19" s="79">
        <v>40.380000000000003</v>
      </c>
      <c r="D19" s="80">
        <v>39.950000000000003</v>
      </c>
      <c r="E19" s="79"/>
    </row>
    <row r="20" spans="1:14" x14ac:dyDescent="0.25">
      <c r="A20" s="1">
        <v>7</v>
      </c>
      <c r="B20" s="78">
        <v>40.130000000000003</v>
      </c>
      <c r="C20" s="79">
        <v>40.17</v>
      </c>
      <c r="D20" s="80">
        <v>39.92</v>
      </c>
      <c r="E20" s="79"/>
    </row>
    <row r="21" spans="1:14" x14ac:dyDescent="0.25">
      <c r="A21" s="1">
        <v>8</v>
      </c>
      <c r="B21" s="78">
        <v>40.15</v>
      </c>
      <c r="C21" s="79">
        <v>40.15</v>
      </c>
      <c r="D21" s="80">
        <v>39.909999999999997</v>
      </c>
      <c r="E21" s="79"/>
    </row>
    <row r="22" spans="1:14" x14ac:dyDescent="0.25">
      <c r="A22" s="1">
        <v>9</v>
      </c>
      <c r="B22" s="78">
        <v>40.07</v>
      </c>
      <c r="C22" s="79">
        <v>40.03</v>
      </c>
      <c r="D22" s="80">
        <v>40.35</v>
      </c>
      <c r="E22" s="79"/>
    </row>
    <row r="23" spans="1:14" x14ac:dyDescent="0.25">
      <c r="A23" s="1">
        <v>10</v>
      </c>
      <c r="B23" s="78">
        <v>40.4</v>
      </c>
      <c r="C23" s="79">
        <v>41.15</v>
      </c>
      <c r="D23" s="80">
        <v>40.08</v>
      </c>
      <c r="E23" s="79"/>
    </row>
    <row r="24" spans="1:14" x14ac:dyDescent="0.25">
      <c r="A24" s="1">
        <v>11</v>
      </c>
      <c r="B24" s="78">
        <v>39.96</v>
      </c>
      <c r="C24" s="79">
        <v>40.14</v>
      </c>
      <c r="D24" s="80">
        <v>40.07</v>
      </c>
      <c r="E24" s="79"/>
    </row>
    <row r="25" spans="1:14" x14ac:dyDescent="0.25">
      <c r="A25" s="1">
        <v>12</v>
      </c>
      <c r="B25" s="78">
        <v>39.979999999999997</v>
      </c>
      <c r="C25" s="79">
        <v>40.119999999999997</v>
      </c>
      <c r="D25" s="80">
        <v>39.93</v>
      </c>
      <c r="E25" s="79"/>
    </row>
    <row r="26" spans="1:14" x14ac:dyDescent="0.25">
      <c r="A26" s="1">
        <v>13</v>
      </c>
      <c r="B26" s="78">
        <v>40.04</v>
      </c>
      <c r="C26" s="79">
        <v>40.19</v>
      </c>
      <c r="D26" s="80">
        <v>39.909999999999997</v>
      </c>
      <c r="E26" s="79"/>
    </row>
    <row r="27" spans="1:14" x14ac:dyDescent="0.25">
      <c r="A27" s="1">
        <v>14</v>
      </c>
      <c r="B27" s="81">
        <v>40.03</v>
      </c>
      <c r="C27" s="79">
        <v>40.299999999999997</v>
      </c>
      <c r="D27" s="80">
        <v>39.81</v>
      </c>
      <c r="E27" s="79"/>
    </row>
    <row r="28" spans="1:14" s="2" customFormat="1" x14ac:dyDescent="0.25">
      <c r="A28" s="1">
        <v>15</v>
      </c>
      <c r="B28" s="78">
        <v>40.11</v>
      </c>
      <c r="C28" s="79">
        <v>40.200000000000003</v>
      </c>
      <c r="D28" s="80">
        <v>40.049999999999997</v>
      </c>
      <c r="E28" s="79"/>
      <c r="K28" s="1"/>
      <c r="L28" s="1"/>
      <c r="M28" s="1"/>
      <c r="N28" s="1"/>
    </row>
    <row r="29" spans="1:14" s="2" customFormat="1" x14ac:dyDescent="0.25">
      <c r="A29" s="1">
        <v>16</v>
      </c>
      <c r="B29" s="78">
        <v>40.01</v>
      </c>
      <c r="C29" s="79">
        <v>40.04</v>
      </c>
      <c r="D29" s="80">
        <v>39.93</v>
      </c>
      <c r="E29" s="79"/>
      <c r="K29" s="1"/>
      <c r="L29" s="1"/>
      <c r="M29" s="1"/>
      <c r="N29" s="1"/>
    </row>
    <row r="30" spans="1:14" s="2" customFormat="1" x14ac:dyDescent="0.25">
      <c r="A30" s="1">
        <v>17</v>
      </c>
      <c r="B30" s="78">
        <v>40</v>
      </c>
      <c r="C30" s="79">
        <v>40.24</v>
      </c>
      <c r="D30" s="80">
        <v>40.03</v>
      </c>
      <c r="E30" s="79"/>
      <c r="K30" s="1"/>
      <c r="L30" s="1"/>
      <c r="M30" s="1"/>
      <c r="N30" s="1"/>
    </row>
    <row r="31" spans="1:14" s="2" customFormat="1" x14ac:dyDescent="0.25">
      <c r="A31" s="1">
        <v>18</v>
      </c>
      <c r="B31" s="78">
        <v>39.85</v>
      </c>
      <c r="C31" s="79">
        <v>40.21</v>
      </c>
      <c r="D31" s="80">
        <v>39.880000000000003</v>
      </c>
      <c r="E31" s="79"/>
      <c r="K31" s="1"/>
      <c r="L31" s="1"/>
      <c r="M31" s="1"/>
      <c r="N31" s="1"/>
    </row>
    <row r="32" spans="1:14" s="2" customFormat="1" x14ac:dyDescent="0.25">
      <c r="A32" s="1">
        <v>19</v>
      </c>
      <c r="B32" s="78">
        <v>39.94</v>
      </c>
      <c r="C32" s="79">
        <v>40.06</v>
      </c>
      <c r="D32" s="80">
        <v>39.83</v>
      </c>
      <c r="E32" s="79"/>
      <c r="K32" s="1"/>
      <c r="L32" s="1"/>
      <c r="M32" s="1"/>
      <c r="N32" s="1"/>
    </row>
    <row r="33" spans="1:14" s="2" customFormat="1" x14ac:dyDescent="0.25">
      <c r="A33" s="1">
        <v>20</v>
      </c>
      <c r="B33" s="78">
        <v>40.43</v>
      </c>
      <c r="C33" s="79">
        <v>40.04</v>
      </c>
      <c r="D33" s="80">
        <v>40.07</v>
      </c>
      <c r="E33" s="79"/>
      <c r="K33" s="1"/>
      <c r="L33" s="1"/>
      <c r="M33" s="1"/>
      <c r="N33" s="1"/>
    </row>
    <row r="34" spans="1:14" s="2" customFormat="1" x14ac:dyDescent="0.25">
      <c r="A34" s="1">
        <v>21</v>
      </c>
      <c r="B34" s="78">
        <v>39.94</v>
      </c>
      <c r="C34" s="79">
        <v>40.14</v>
      </c>
      <c r="D34" s="80">
        <v>39.97</v>
      </c>
      <c r="E34" s="79"/>
      <c r="K34" s="1"/>
      <c r="L34" s="1"/>
      <c r="M34" s="1"/>
      <c r="N34" s="1"/>
    </row>
    <row r="35" spans="1:14" s="2" customFormat="1" x14ac:dyDescent="0.25">
      <c r="A35" s="1">
        <v>22</v>
      </c>
      <c r="B35" s="78">
        <v>41.02</v>
      </c>
      <c r="C35" s="79">
        <v>40.049999999999997</v>
      </c>
      <c r="D35" s="80">
        <v>39.799999999999997</v>
      </c>
      <c r="E35" s="79"/>
      <c r="K35" s="1"/>
      <c r="L35" s="1"/>
      <c r="M35" s="1"/>
      <c r="N35" s="1"/>
    </row>
    <row r="36" spans="1:14" s="2" customFormat="1" x14ac:dyDescent="0.25">
      <c r="A36" s="1">
        <v>23</v>
      </c>
      <c r="B36" s="78">
        <v>40.26</v>
      </c>
      <c r="C36" s="79">
        <v>40.01</v>
      </c>
      <c r="D36" s="80">
        <v>39.83</v>
      </c>
      <c r="E36" s="79"/>
      <c r="K36" s="1"/>
      <c r="L36" s="1"/>
      <c r="M36" s="1"/>
      <c r="N36" s="1"/>
    </row>
    <row r="37" spans="1:14" s="2" customFormat="1" x14ac:dyDescent="0.25">
      <c r="A37" s="1">
        <v>24</v>
      </c>
      <c r="B37" s="78">
        <v>39.99</v>
      </c>
      <c r="C37" s="79">
        <v>40.049999999999997</v>
      </c>
      <c r="D37" s="80">
        <v>39.93</v>
      </c>
      <c r="E37" s="79"/>
      <c r="K37" s="1"/>
      <c r="L37" s="1"/>
      <c r="M37" s="1"/>
      <c r="N37" s="1"/>
    </row>
    <row r="38" spans="1:14" s="2" customFormat="1" x14ac:dyDescent="0.25">
      <c r="A38" s="1">
        <v>25</v>
      </c>
      <c r="B38" s="78">
        <v>40.200000000000003</v>
      </c>
      <c r="C38" s="79">
        <v>40.03</v>
      </c>
      <c r="D38" s="80">
        <v>39.92</v>
      </c>
      <c r="E38" s="79"/>
      <c r="K38" s="1"/>
      <c r="L38" s="1"/>
      <c r="M38" s="1"/>
      <c r="N38" s="1"/>
    </row>
    <row r="39" spans="1:14" s="2" customFormat="1" x14ac:dyDescent="0.25">
      <c r="A39" s="1">
        <v>26</v>
      </c>
      <c r="B39" s="78">
        <v>40.340000000000003</v>
      </c>
      <c r="C39" s="79">
        <v>40.130000000000003</v>
      </c>
      <c r="D39" s="80">
        <v>39.869999999999997</v>
      </c>
      <c r="E39" s="79"/>
      <c r="K39" s="1"/>
      <c r="L39" s="1"/>
      <c r="M39" s="1"/>
      <c r="N39" s="1"/>
    </row>
    <row r="40" spans="1:14" s="2" customFormat="1" x14ac:dyDescent="0.25">
      <c r="A40" s="1">
        <v>27</v>
      </c>
      <c r="B40" s="78">
        <v>40.06</v>
      </c>
      <c r="C40" s="79">
        <v>40</v>
      </c>
      <c r="D40" s="80">
        <v>40.270000000000003</v>
      </c>
      <c r="E40" s="79"/>
      <c r="K40" s="1"/>
      <c r="L40" s="1"/>
      <c r="M40" s="1"/>
      <c r="N40" s="1"/>
    </row>
    <row r="41" spans="1:14" s="2" customFormat="1" x14ac:dyDescent="0.25">
      <c r="A41" s="1">
        <v>28</v>
      </c>
      <c r="B41" s="78">
        <v>40.08</v>
      </c>
      <c r="C41" s="79">
        <v>39.94</v>
      </c>
      <c r="D41" s="80">
        <v>40.020000000000003</v>
      </c>
      <c r="E41" s="79"/>
      <c r="K41" s="1"/>
      <c r="L41" s="1"/>
      <c r="M41" s="1"/>
      <c r="N41" s="1"/>
    </row>
    <row r="42" spans="1:14" s="2" customFormat="1" x14ac:dyDescent="0.25">
      <c r="A42" s="1">
        <v>29</v>
      </c>
      <c r="B42" s="78">
        <v>40.090000000000003</v>
      </c>
      <c r="C42" s="79">
        <v>40.020000000000003</v>
      </c>
      <c r="D42" s="80">
        <v>40.94</v>
      </c>
      <c r="E42" s="79"/>
      <c r="K42" s="1"/>
      <c r="L42" s="1"/>
      <c r="M42" s="1"/>
      <c r="N42" s="1"/>
    </row>
    <row r="43" spans="1:14" s="2" customFormat="1" x14ac:dyDescent="0.25">
      <c r="A43" s="1">
        <v>30</v>
      </c>
      <c r="B43" s="78">
        <v>40.119999999999997</v>
      </c>
      <c r="C43" s="79">
        <v>40.04</v>
      </c>
      <c r="D43" s="80">
        <v>39.950000000000003</v>
      </c>
      <c r="E43" s="79"/>
      <c r="K43" s="1"/>
      <c r="L43" s="1"/>
      <c r="M43" s="1"/>
      <c r="N43" s="1"/>
    </row>
    <row r="44" spans="1:14" s="2" customFormat="1" x14ac:dyDescent="0.25">
      <c r="A44" s="1">
        <v>31</v>
      </c>
      <c r="B44" s="78"/>
      <c r="C44" s="79">
        <v>39.92</v>
      </c>
      <c r="D44" s="80">
        <v>39.9</v>
      </c>
      <c r="E44" s="79"/>
      <c r="K44" s="1"/>
      <c r="L44" s="1"/>
      <c r="M44" s="1"/>
      <c r="N44" s="1"/>
    </row>
    <row r="45" spans="1:14" s="2" customFormat="1" x14ac:dyDescent="0.25">
      <c r="A45" s="1">
        <v>32</v>
      </c>
      <c r="B45" s="78"/>
      <c r="C45" s="79">
        <v>39.950000000000003</v>
      </c>
      <c r="D45" s="80">
        <v>39.94</v>
      </c>
      <c r="E45" s="79"/>
      <c r="K45" s="1"/>
      <c r="L45" s="1"/>
      <c r="M45" s="1"/>
      <c r="N45" s="1"/>
    </row>
    <row r="46" spans="1:14" s="2" customFormat="1" x14ac:dyDescent="0.25">
      <c r="A46" s="1">
        <v>33</v>
      </c>
      <c r="B46" s="78"/>
      <c r="C46" s="79">
        <v>40.909999999999997</v>
      </c>
      <c r="D46" s="80">
        <v>41.57</v>
      </c>
      <c r="E46" s="79"/>
      <c r="K46" s="1"/>
      <c r="L46" s="1"/>
      <c r="M46" s="1"/>
      <c r="N46" s="1"/>
    </row>
    <row r="47" spans="1:14" s="2" customFormat="1" x14ac:dyDescent="0.25">
      <c r="A47" s="1">
        <v>34</v>
      </c>
      <c r="B47" s="78"/>
      <c r="C47" s="79">
        <v>40.01</v>
      </c>
      <c r="D47" s="80">
        <v>40.18</v>
      </c>
      <c r="E47" s="79"/>
      <c r="K47" s="1"/>
      <c r="L47" s="1"/>
      <c r="M47" s="1"/>
      <c r="N47" s="1"/>
    </row>
    <row r="48" spans="1:14" s="2" customFormat="1" x14ac:dyDescent="0.25">
      <c r="A48" s="1">
        <v>35</v>
      </c>
      <c r="B48" s="78"/>
      <c r="C48" s="79">
        <v>40.06</v>
      </c>
      <c r="D48" s="80">
        <v>39.880000000000003</v>
      </c>
      <c r="E48" s="79"/>
      <c r="K48" s="1"/>
      <c r="L48" s="1"/>
      <c r="M48" s="1"/>
      <c r="N48" s="1"/>
    </row>
    <row r="49" spans="1:14" s="2" customFormat="1" x14ac:dyDescent="0.25">
      <c r="A49" s="1">
        <v>36</v>
      </c>
      <c r="B49" s="78"/>
      <c r="C49" s="79">
        <v>39.979999999999997</v>
      </c>
      <c r="D49" s="80">
        <v>40.04</v>
      </c>
      <c r="E49" s="79"/>
      <c r="K49" s="1"/>
      <c r="L49" s="1"/>
      <c r="M49" s="1"/>
      <c r="N49" s="1"/>
    </row>
    <row r="50" spans="1:14" s="2" customFormat="1" x14ac:dyDescent="0.25">
      <c r="A50" s="1">
        <v>37</v>
      </c>
      <c r="B50" s="78"/>
      <c r="C50" s="79">
        <v>40.200000000000003</v>
      </c>
      <c r="D50" s="80">
        <v>40.06</v>
      </c>
      <c r="E50" s="79"/>
      <c r="K50" s="1"/>
      <c r="L50" s="1"/>
      <c r="M50" s="1"/>
      <c r="N50" s="1"/>
    </row>
    <row r="51" spans="1:14" s="2" customFormat="1" x14ac:dyDescent="0.25">
      <c r="A51" s="1">
        <v>38</v>
      </c>
      <c r="B51" s="78"/>
      <c r="C51" s="79">
        <v>40.14</v>
      </c>
      <c r="D51" s="80">
        <v>40.04</v>
      </c>
      <c r="E51" s="79"/>
      <c r="K51" s="1"/>
      <c r="L51" s="1"/>
      <c r="M51" s="1"/>
      <c r="N51" s="1"/>
    </row>
    <row r="52" spans="1:14" s="2" customFormat="1" x14ac:dyDescent="0.25">
      <c r="A52" s="1">
        <v>39</v>
      </c>
      <c r="B52" s="78"/>
      <c r="C52" s="79">
        <v>40.08</v>
      </c>
      <c r="D52" s="80">
        <v>40.26</v>
      </c>
      <c r="E52" s="79"/>
      <c r="K52" s="1"/>
      <c r="L52" s="1"/>
      <c r="M52" s="1"/>
      <c r="N52" s="1"/>
    </row>
    <row r="53" spans="1:14" s="2" customFormat="1" x14ac:dyDescent="0.25">
      <c r="A53" s="1">
        <v>40</v>
      </c>
      <c r="B53" s="78"/>
      <c r="C53" s="79">
        <v>40.270000000000003</v>
      </c>
      <c r="D53" s="80">
        <v>39.99</v>
      </c>
      <c r="E53" s="79"/>
      <c r="K53" s="1"/>
      <c r="L53" s="1"/>
      <c r="M53" s="1"/>
      <c r="N53" s="1"/>
    </row>
    <row r="54" spans="1:14" s="2" customFormat="1" x14ac:dyDescent="0.25">
      <c r="A54" s="1">
        <v>41</v>
      </c>
      <c r="B54" s="78"/>
      <c r="C54" s="79">
        <v>39.97</v>
      </c>
      <c r="D54" s="80">
        <v>40.01</v>
      </c>
      <c r="E54" s="79"/>
      <c r="K54" s="1"/>
      <c r="L54" s="1"/>
      <c r="M54" s="1"/>
      <c r="N54" s="1"/>
    </row>
    <row r="55" spans="1:14" s="2" customFormat="1" x14ac:dyDescent="0.25">
      <c r="A55" s="1">
        <v>42</v>
      </c>
      <c r="B55" s="78"/>
      <c r="C55" s="79">
        <v>39.97</v>
      </c>
      <c r="D55" s="80">
        <v>39.94</v>
      </c>
      <c r="E55" s="79"/>
      <c r="K55" s="1"/>
      <c r="L55" s="1"/>
      <c r="M55" s="1"/>
      <c r="N55" s="1"/>
    </row>
    <row r="56" spans="1:14" s="2" customFormat="1" x14ac:dyDescent="0.25">
      <c r="A56" s="1">
        <v>43</v>
      </c>
      <c r="B56" s="78"/>
      <c r="C56" s="79">
        <v>39.950000000000003</v>
      </c>
      <c r="D56" s="80">
        <v>39.94</v>
      </c>
      <c r="E56" s="79"/>
      <c r="K56" s="1"/>
      <c r="L56" s="1"/>
      <c r="M56" s="1"/>
      <c r="N56" s="1"/>
    </row>
    <row r="57" spans="1:14" s="2" customFormat="1" x14ac:dyDescent="0.25">
      <c r="A57" s="1">
        <v>44</v>
      </c>
      <c r="B57" s="78"/>
      <c r="C57" s="79">
        <v>39.94</v>
      </c>
      <c r="D57" s="80">
        <v>39.909999999999997</v>
      </c>
      <c r="E57" s="79"/>
      <c r="K57" s="1"/>
      <c r="L57" s="1"/>
      <c r="M57" s="1"/>
      <c r="N57" s="1"/>
    </row>
    <row r="58" spans="1:14" s="2" customFormat="1" x14ac:dyDescent="0.25">
      <c r="A58" s="1">
        <v>45</v>
      </c>
      <c r="B58" s="78"/>
      <c r="C58" s="79">
        <v>39.85</v>
      </c>
      <c r="D58" s="80">
        <v>40</v>
      </c>
      <c r="E58" s="79"/>
      <c r="K58" s="1"/>
      <c r="L58" s="1"/>
      <c r="M58" s="1"/>
      <c r="N58" s="1"/>
    </row>
    <row r="59" spans="1:14" s="2" customFormat="1" x14ac:dyDescent="0.25">
      <c r="A59" s="1">
        <v>46</v>
      </c>
      <c r="B59" s="78"/>
      <c r="C59" s="79">
        <v>39.81</v>
      </c>
      <c r="D59" s="80">
        <v>39.86</v>
      </c>
      <c r="E59" s="79"/>
      <c r="K59" s="1"/>
      <c r="L59" s="1"/>
      <c r="M59" s="1"/>
      <c r="N59" s="1"/>
    </row>
    <row r="60" spans="1:14" s="2" customFormat="1" x14ac:dyDescent="0.25">
      <c r="A60" s="1">
        <v>47</v>
      </c>
      <c r="B60" s="78"/>
      <c r="C60" s="79">
        <v>39.99</v>
      </c>
      <c r="D60" s="80">
        <v>40.01</v>
      </c>
      <c r="E60" s="79"/>
      <c r="K60" s="1"/>
      <c r="L60" s="1"/>
      <c r="M60" s="1"/>
      <c r="N60" s="1"/>
    </row>
    <row r="61" spans="1:14" s="2" customFormat="1" x14ac:dyDescent="0.25">
      <c r="A61" s="1">
        <v>48</v>
      </c>
      <c r="B61" s="78"/>
      <c r="C61" s="79">
        <v>40</v>
      </c>
      <c r="D61" s="80"/>
      <c r="E61" s="79"/>
      <c r="K61" s="1"/>
      <c r="L61" s="1"/>
      <c r="M61" s="1"/>
      <c r="N61" s="1"/>
    </row>
    <row r="62" spans="1:14" s="2" customFormat="1" x14ac:dyDescent="0.25">
      <c r="A62" s="1">
        <v>49</v>
      </c>
      <c r="B62" s="78"/>
      <c r="C62" s="79">
        <v>40.15</v>
      </c>
      <c r="D62" s="80"/>
      <c r="E62" s="79"/>
      <c r="K62" s="1"/>
      <c r="L62" s="1"/>
      <c r="M62" s="1"/>
      <c r="N62" s="1"/>
    </row>
    <row r="63" spans="1:14" s="2" customFormat="1" x14ac:dyDescent="0.25">
      <c r="A63" s="1">
        <v>50</v>
      </c>
      <c r="B63" s="78"/>
      <c r="C63" s="79">
        <v>40.18</v>
      </c>
      <c r="D63" s="80"/>
      <c r="E63" s="7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82"/>
      <c r="C64" s="83">
        <v>41.42</v>
      </c>
      <c r="D64" s="84"/>
      <c r="E64" s="79"/>
      <c r="K64" s="1"/>
      <c r="L64" s="1"/>
      <c r="M64" s="1"/>
      <c r="N64" s="1"/>
    </row>
    <row r="65" spans="1:14" s="2" customFormat="1" x14ac:dyDescent="0.25">
      <c r="A65" s="1"/>
      <c r="B65" s="79"/>
      <c r="C65" s="79"/>
      <c r="D65" s="79"/>
      <c r="E65" s="79"/>
      <c r="K65" s="1"/>
      <c r="L65" s="1"/>
      <c r="M65" s="1"/>
      <c r="N65" s="1"/>
    </row>
    <row r="66" spans="1:14" s="2" customFormat="1" x14ac:dyDescent="0.25">
      <c r="A66" s="1"/>
      <c r="B66" s="79"/>
      <c r="C66" s="79"/>
      <c r="D66" s="79"/>
      <c r="E66" s="79"/>
      <c r="K66" s="1"/>
      <c r="L66" s="1"/>
      <c r="M66" s="1"/>
      <c r="N66" s="1"/>
    </row>
    <row r="67" spans="1:14" s="2" customFormat="1" x14ac:dyDescent="0.25">
      <c r="A67" s="1"/>
      <c r="B67" s="79"/>
      <c r="C67" s="79"/>
      <c r="D67" s="79"/>
      <c r="E67" s="79"/>
      <c r="K67" s="1"/>
      <c r="L67" s="1"/>
      <c r="M67" s="1"/>
      <c r="N67" s="1"/>
    </row>
    <row r="68" spans="1:14" s="2" customFormat="1" x14ac:dyDescent="0.25">
      <c r="A68" s="1"/>
      <c r="B68" s="79"/>
      <c r="C68" s="79"/>
      <c r="D68" s="79"/>
      <c r="E68" s="79"/>
      <c r="K68" s="1"/>
      <c r="L68" s="1"/>
      <c r="M68" s="1"/>
      <c r="N68" s="1"/>
    </row>
    <row r="69" spans="1:14" s="2" customFormat="1" x14ac:dyDescent="0.25">
      <c r="A69" s="1"/>
      <c r="B69" s="79"/>
      <c r="C69" s="79"/>
      <c r="D69" s="79"/>
      <c r="E69" s="79"/>
      <c r="K69" s="1"/>
      <c r="L69" s="1"/>
      <c r="M69" s="1"/>
      <c r="N69" s="1"/>
    </row>
    <row r="70" spans="1:14" s="2" customFormat="1" x14ac:dyDescent="0.25">
      <c r="A70" s="1"/>
      <c r="B70" s="79"/>
      <c r="C70" s="79"/>
      <c r="D70" s="79"/>
      <c r="E70" s="79"/>
      <c r="K70" s="1"/>
      <c r="L70" s="1"/>
      <c r="M70" s="1"/>
      <c r="N70" s="1"/>
    </row>
    <row r="71" spans="1:14" s="2" customFormat="1" x14ac:dyDescent="0.25">
      <c r="A71" s="1"/>
      <c r="B71" s="79"/>
      <c r="C71" s="79"/>
      <c r="D71" s="79"/>
      <c r="E71" s="79"/>
      <c r="K71" s="1"/>
      <c r="L71" s="1"/>
      <c r="M71" s="1"/>
      <c r="N71" s="1"/>
    </row>
    <row r="72" spans="1:14" s="2" customFormat="1" x14ac:dyDescent="0.25">
      <c r="A72" s="1"/>
      <c r="B72" s="79"/>
      <c r="C72" s="79"/>
      <c r="D72" s="79"/>
      <c r="E72" s="79"/>
      <c r="K72" s="1"/>
      <c r="L72" s="1"/>
      <c r="M72" s="1"/>
      <c r="N72" s="1"/>
    </row>
    <row r="73" spans="1:14" s="2" customFormat="1" x14ac:dyDescent="0.25">
      <c r="A73" s="1"/>
      <c r="B73" s="79"/>
      <c r="C73" s="79"/>
      <c r="D73" s="79"/>
      <c r="E73" s="79"/>
      <c r="K73" s="1"/>
      <c r="L73" s="1"/>
      <c r="M73" s="1"/>
      <c r="N73" s="1"/>
    </row>
    <row r="74" spans="1:14" s="2" customFormat="1" x14ac:dyDescent="0.25">
      <c r="A74" s="1"/>
      <c r="B74" s="79"/>
      <c r="C74" s="79"/>
      <c r="D74" s="79"/>
      <c r="E74" s="79"/>
      <c r="K74" s="1"/>
      <c r="L74" s="1"/>
      <c r="M74" s="1"/>
      <c r="N74" s="1"/>
    </row>
    <row r="75" spans="1:14" s="2" customFormat="1" x14ac:dyDescent="0.25">
      <c r="A75" s="1"/>
      <c r="B75" s="79"/>
      <c r="C75" s="79"/>
      <c r="D75" s="79"/>
      <c r="E75" s="79"/>
      <c r="K75" s="1"/>
      <c r="L75" s="1"/>
      <c r="M75" s="1"/>
      <c r="N75" s="1"/>
    </row>
    <row r="76" spans="1:14" s="2" customFormat="1" x14ac:dyDescent="0.25">
      <c r="A76" s="1"/>
      <c r="B76" s="79"/>
      <c r="C76" s="79"/>
      <c r="D76" s="79"/>
      <c r="E76" s="79"/>
      <c r="K76" s="1"/>
      <c r="L76" s="1"/>
      <c r="M76" s="1"/>
      <c r="N76" s="1"/>
    </row>
    <row r="77" spans="1:14" s="2" customFormat="1" x14ac:dyDescent="0.25">
      <c r="A77" s="1"/>
      <c r="B77" s="79"/>
      <c r="C77" s="79"/>
      <c r="D77" s="79"/>
      <c r="E77" s="79"/>
      <c r="K77" s="1"/>
      <c r="L77" s="1"/>
      <c r="M77" s="1"/>
      <c r="N77" s="1"/>
    </row>
    <row r="78" spans="1:14" s="2" customFormat="1" x14ac:dyDescent="0.25">
      <c r="A78" s="1"/>
      <c r="B78" s="79"/>
      <c r="C78" s="79"/>
      <c r="D78" s="79"/>
      <c r="E78" s="7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9"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06" t="s">
        <v>36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 x14ac:dyDescent="0.25"/>
    <row r="4" spans="1:14" ht="18.75" x14ac:dyDescent="0.3">
      <c r="A4" s="105" t="s">
        <v>40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4" ht="7.5" customHeight="1" x14ac:dyDescent="0.25"/>
    <row r="6" spans="1:14" s="2" customFormat="1" ht="20.25" customHeight="1" x14ac:dyDescent="0.25">
      <c r="A6" s="107" t="s">
        <v>18</v>
      </c>
      <c r="B6" s="108" t="s">
        <v>19</v>
      </c>
      <c r="C6" s="110" t="s">
        <v>20</v>
      </c>
      <c r="D6" s="111" t="s">
        <v>21</v>
      </c>
      <c r="E6" s="113" t="s">
        <v>22</v>
      </c>
      <c r="F6" s="114"/>
      <c r="G6" s="114"/>
      <c r="H6" s="115"/>
      <c r="I6" s="103" t="s">
        <v>23</v>
      </c>
      <c r="J6" s="103" t="s">
        <v>24</v>
      </c>
      <c r="K6" s="45"/>
      <c r="L6" s="45"/>
    </row>
    <row r="7" spans="1:14" s="2" customFormat="1" ht="27.75" customHeight="1" thickBot="1" x14ac:dyDescent="0.3">
      <c r="A7" s="107"/>
      <c r="B7" s="109"/>
      <c r="C7" s="108"/>
      <c r="D7" s="112"/>
      <c r="E7" s="46" t="s">
        <v>25</v>
      </c>
      <c r="F7" s="46" t="s">
        <v>26</v>
      </c>
      <c r="G7" s="46" t="s">
        <v>27</v>
      </c>
      <c r="H7" s="47" t="s">
        <v>1</v>
      </c>
      <c r="I7" s="104"/>
      <c r="J7" s="104"/>
      <c r="K7" s="48" t="s">
        <v>28</v>
      </c>
      <c r="L7" s="48" t="s">
        <v>29</v>
      </c>
    </row>
    <row r="8" spans="1:14" s="4" customFormat="1" ht="30" customHeight="1" thickBot="1" x14ac:dyDescent="0.3">
      <c r="A8" s="49">
        <v>1</v>
      </c>
      <c r="B8" s="86">
        <v>2</v>
      </c>
      <c r="C8" s="86">
        <v>58</v>
      </c>
      <c r="D8" s="50">
        <f>C8</f>
        <v>58</v>
      </c>
      <c r="E8" s="51">
        <f>MIN(B14:B78)</f>
        <v>39.32</v>
      </c>
      <c r="F8" s="52">
        <f>AVERAGE(B14:B78)</f>
        <v>40.291551724137946</v>
      </c>
      <c r="G8" s="53">
        <v>5</v>
      </c>
      <c r="H8" s="54">
        <f>F8-E8</f>
        <v>0.97155172413794588</v>
      </c>
      <c r="I8" s="55">
        <v>2.7129629629629632E-2</v>
      </c>
      <c r="J8" s="55">
        <f>I8</f>
        <v>2.7129629629629632E-2</v>
      </c>
      <c r="K8" s="56" t="s">
        <v>60</v>
      </c>
      <c r="L8" s="165" t="s">
        <v>61</v>
      </c>
      <c r="M8" s="90" t="s">
        <v>62</v>
      </c>
      <c r="N8" s="59"/>
    </row>
    <row r="9" spans="1:14" s="4" customFormat="1" ht="30" customHeight="1" x14ac:dyDescent="0.25">
      <c r="A9" s="49">
        <v>2</v>
      </c>
      <c r="B9" s="86">
        <v>7</v>
      </c>
      <c r="C9" s="86">
        <v>73</v>
      </c>
      <c r="D9" s="50">
        <f>C9-C8</f>
        <v>15</v>
      </c>
      <c r="E9" s="60">
        <f>MIN(C14:C78)</f>
        <v>39.369999999999997</v>
      </c>
      <c r="F9" s="61">
        <f>AVERAGE(C14:C78)</f>
        <v>39.54071428571428</v>
      </c>
      <c r="G9" s="53">
        <v>3</v>
      </c>
      <c r="H9" s="54">
        <f>F9-E9</f>
        <v>0.17071428571428271</v>
      </c>
      <c r="I9" s="55">
        <v>3.5335648148148151E-2</v>
      </c>
      <c r="J9" s="55">
        <f>I9-I8</f>
        <v>8.2060185185185187E-3</v>
      </c>
      <c r="K9" s="56" t="s">
        <v>63</v>
      </c>
      <c r="L9" s="57">
        <v>-10</v>
      </c>
      <c r="M9" s="90" t="s">
        <v>64</v>
      </c>
      <c r="N9" s="59"/>
    </row>
    <row r="10" spans="1:14" s="4" customFormat="1" ht="30" customHeight="1" thickBot="1" x14ac:dyDescent="0.3">
      <c r="A10" s="63" t="s">
        <v>30</v>
      </c>
      <c r="B10" s="86">
        <v>2</v>
      </c>
      <c r="C10" s="86">
        <v>130</v>
      </c>
      <c r="D10" s="86">
        <f>C10-C9</f>
        <v>57</v>
      </c>
      <c r="E10" s="87">
        <f>MIN(D14:D78)</f>
        <v>39.409999999999997</v>
      </c>
      <c r="F10" s="64">
        <f>AVERAGE(D14:D78)</f>
        <v>39.693392857142847</v>
      </c>
      <c r="G10" s="65">
        <v>9</v>
      </c>
      <c r="H10" s="66">
        <f>F10-E10</f>
        <v>0.28339285714285012</v>
      </c>
      <c r="I10" s="55">
        <v>6.2557870370370375E-2</v>
      </c>
      <c r="J10" s="67">
        <f>I10-I9</f>
        <v>2.7222222222222224E-2</v>
      </c>
      <c r="K10" s="56"/>
      <c r="L10" s="57"/>
    </row>
    <row r="11" spans="1:14" s="4" customFormat="1" ht="30" customHeight="1" x14ac:dyDescent="0.25">
      <c r="A11" s="68"/>
      <c r="B11" s="85"/>
      <c r="C11" s="85"/>
      <c r="D11" s="85"/>
      <c r="E11" s="70"/>
      <c r="F11" s="71">
        <f>AVERAGE(B14:D64)</f>
        <v>39.974568965517236</v>
      </c>
      <c r="G11" s="71"/>
      <c r="H11" s="72">
        <f>AVERAGE(H8:H10)</f>
        <v>0.4752196223316929</v>
      </c>
      <c r="I11" s="69"/>
      <c r="J11" s="69"/>
      <c r="K11" s="73"/>
      <c r="L11" s="73"/>
    </row>
    <row r="13" spans="1:14" ht="15.75" thickBot="1" x14ac:dyDescent="0.3">
      <c r="B13" s="2">
        <f>B8</f>
        <v>2</v>
      </c>
      <c r="C13" s="2">
        <f>B9</f>
        <v>7</v>
      </c>
      <c r="D13" s="2">
        <f>B10</f>
        <v>2</v>
      </c>
      <c r="E13" s="74"/>
    </row>
    <row r="14" spans="1:14" x14ac:dyDescent="0.25">
      <c r="A14" s="1">
        <v>1</v>
      </c>
      <c r="B14" s="75">
        <v>43.77</v>
      </c>
      <c r="C14" s="76">
        <v>39.81</v>
      </c>
      <c r="D14" s="77">
        <v>39.9</v>
      </c>
      <c r="E14" s="79"/>
      <c r="K14" s="2"/>
      <c r="L14" s="2"/>
    </row>
    <row r="15" spans="1:14" x14ac:dyDescent="0.25">
      <c r="A15" s="1">
        <v>2</v>
      </c>
      <c r="B15" s="78">
        <v>57.02</v>
      </c>
      <c r="C15" s="79">
        <v>39.630000000000003</v>
      </c>
      <c r="D15" s="80">
        <v>39.659999999999997</v>
      </c>
      <c r="E15" s="79"/>
      <c r="K15" s="4"/>
      <c r="L15" s="4"/>
    </row>
    <row r="16" spans="1:14" x14ac:dyDescent="0.25">
      <c r="A16" s="1">
        <v>3</v>
      </c>
      <c r="B16" s="78">
        <v>40.72</v>
      </c>
      <c r="C16" s="79">
        <v>39.69</v>
      </c>
      <c r="D16" s="80">
        <v>39.770000000000003</v>
      </c>
      <c r="E16" s="79"/>
      <c r="K16" s="4"/>
      <c r="L16" s="4"/>
    </row>
    <row r="17" spans="1:14" x14ac:dyDescent="0.25">
      <c r="A17" s="1">
        <v>4</v>
      </c>
      <c r="B17" s="78">
        <v>40.119999999999997</v>
      </c>
      <c r="C17" s="79">
        <v>39.659999999999997</v>
      </c>
      <c r="D17" s="80">
        <v>39.729999999999997</v>
      </c>
      <c r="E17" s="79"/>
      <c r="K17" s="4"/>
      <c r="L17" s="4"/>
    </row>
    <row r="18" spans="1:14" x14ac:dyDescent="0.25">
      <c r="A18" s="1">
        <v>5</v>
      </c>
      <c r="B18" s="78">
        <v>39.93</v>
      </c>
      <c r="C18" s="79">
        <v>39.51</v>
      </c>
      <c r="D18" s="80">
        <v>39.659999999999997</v>
      </c>
      <c r="E18" s="79"/>
    </row>
    <row r="19" spans="1:14" x14ac:dyDescent="0.25">
      <c r="A19" s="1">
        <v>6</v>
      </c>
      <c r="B19" s="78">
        <v>39.94</v>
      </c>
      <c r="C19" s="79">
        <v>39.380000000000003</v>
      </c>
      <c r="D19" s="80">
        <v>39.700000000000003</v>
      </c>
      <c r="E19" s="79"/>
    </row>
    <row r="20" spans="1:14" x14ac:dyDescent="0.25">
      <c r="A20" s="1">
        <v>7</v>
      </c>
      <c r="B20" s="78">
        <v>39.659999999999997</v>
      </c>
      <c r="C20" s="79">
        <v>39.5</v>
      </c>
      <c r="D20" s="80">
        <v>39.659999999999997</v>
      </c>
      <c r="E20" s="79"/>
    </row>
    <row r="21" spans="1:14" x14ac:dyDescent="0.25">
      <c r="A21" s="1">
        <v>8</v>
      </c>
      <c r="B21" s="78">
        <v>39.729999999999997</v>
      </c>
      <c r="C21" s="79">
        <v>39.43</v>
      </c>
      <c r="D21" s="80">
        <v>39.43</v>
      </c>
      <c r="E21" s="79"/>
    </row>
    <row r="22" spans="1:14" x14ac:dyDescent="0.25">
      <c r="A22" s="1">
        <v>9</v>
      </c>
      <c r="B22" s="78">
        <v>39.75</v>
      </c>
      <c r="C22" s="79">
        <v>39.590000000000003</v>
      </c>
      <c r="D22" s="80">
        <v>39.659999999999997</v>
      </c>
      <c r="E22" s="79"/>
    </row>
    <row r="23" spans="1:14" x14ac:dyDescent="0.25">
      <c r="A23" s="1">
        <v>10</v>
      </c>
      <c r="B23" s="78">
        <v>39.78</v>
      </c>
      <c r="C23" s="79">
        <v>39.46</v>
      </c>
      <c r="D23" s="80">
        <v>39.56</v>
      </c>
      <c r="E23" s="79"/>
    </row>
    <row r="24" spans="1:14" x14ac:dyDescent="0.25">
      <c r="A24" s="1">
        <v>11</v>
      </c>
      <c r="B24" s="78">
        <v>39.590000000000003</v>
      </c>
      <c r="C24" s="79">
        <v>39.409999999999997</v>
      </c>
      <c r="D24" s="80">
        <v>39.53</v>
      </c>
      <c r="E24" s="79"/>
    </row>
    <row r="25" spans="1:14" x14ac:dyDescent="0.25">
      <c r="A25" s="1">
        <v>12</v>
      </c>
      <c r="B25" s="78">
        <v>39.6</v>
      </c>
      <c r="C25" s="79">
        <v>39.369999999999997</v>
      </c>
      <c r="D25" s="80">
        <v>39.729999999999997</v>
      </c>
      <c r="E25" s="79"/>
    </row>
    <row r="26" spans="1:14" x14ac:dyDescent="0.25">
      <c r="A26" s="1">
        <v>13</v>
      </c>
      <c r="B26" s="78">
        <v>39.630000000000003</v>
      </c>
      <c r="C26" s="79">
        <v>39.549999999999997</v>
      </c>
      <c r="D26" s="80">
        <v>39.82</v>
      </c>
      <c r="E26" s="79"/>
    </row>
    <row r="27" spans="1:14" x14ac:dyDescent="0.25">
      <c r="A27" s="1">
        <v>14</v>
      </c>
      <c r="B27" s="81">
        <v>39.69</v>
      </c>
      <c r="C27" s="79">
        <v>39.58</v>
      </c>
      <c r="D27" s="80">
        <v>39.46</v>
      </c>
      <c r="E27" s="79"/>
    </row>
    <row r="28" spans="1:14" s="2" customFormat="1" x14ac:dyDescent="0.25">
      <c r="A28" s="1">
        <v>15</v>
      </c>
      <c r="B28" s="78">
        <v>39.659999999999997</v>
      </c>
      <c r="C28" s="79"/>
      <c r="D28" s="80">
        <v>39.61</v>
      </c>
      <c r="E28" s="79"/>
      <c r="K28" s="1"/>
      <c r="L28" s="1"/>
      <c r="M28" s="1"/>
      <c r="N28" s="1"/>
    </row>
    <row r="29" spans="1:14" s="2" customFormat="1" x14ac:dyDescent="0.25">
      <c r="A29" s="1">
        <v>16</v>
      </c>
      <c r="B29" s="78">
        <v>39.479999999999997</v>
      </c>
      <c r="C29" s="79"/>
      <c r="D29" s="80">
        <v>39.49</v>
      </c>
      <c r="E29" s="79"/>
      <c r="K29" s="1"/>
      <c r="L29" s="1"/>
      <c r="M29" s="1"/>
      <c r="N29" s="1"/>
    </row>
    <row r="30" spans="1:14" s="2" customFormat="1" x14ac:dyDescent="0.25">
      <c r="A30" s="1">
        <v>17</v>
      </c>
      <c r="B30" s="78">
        <v>39.450000000000003</v>
      </c>
      <c r="C30" s="79"/>
      <c r="D30" s="80">
        <v>39.51</v>
      </c>
      <c r="E30" s="79"/>
      <c r="K30" s="1"/>
      <c r="L30" s="1"/>
      <c r="M30" s="1"/>
      <c r="N30" s="1"/>
    </row>
    <row r="31" spans="1:14" s="2" customFormat="1" x14ac:dyDescent="0.25">
      <c r="A31" s="1">
        <v>18</v>
      </c>
      <c r="B31" s="78">
        <v>40.380000000000003</v>
      </c>
      <c r="C31" s="79"/>
      <c r="D31" s="80">
        <v>39.630000000000003</v>
      </c>
      <c r="E31" s="79"/>
      <c r="K31" s="1"/>
      <c r="L31" s="1"/>
      <c r="M31" s="1"/>
      <c r="N31" s="1"/>
    </row>
    <row r="32" spans="1:14" s="2" customFormat="1" x14ac:dyDescent="0.25">
      <c r="A32" s="1">
        <v>19</v>
      </c>
      <c r="B32" s="78">
        <v>40.32</v>
      </c>
      <c r="C32" s="79"/>
      <c r="D32" s="80">
        <v>39.67</v>
      </c>
      <c r="E32" s="79"/>
      <c r="K32" s="1"/>
      <c r="L32" s="1"/>
      <c r="M32" s="1"/>
      <c r="N32" s="1"/>
    </row>
    <row r="33" spans="1:14" s="2" customFormat="1" x14ac:dyDescent="0.25">
      <c r="A33" s="1">
        <v>20</v>
      </c>
      <c r="B33" s="78">
        <v>40.5</v>
      </c>
      <c r="C33" s="79"/>
      <c r="D33" s="80">
        <v>39.53</v>
      </c>
      <c r="E33" s="79"/>
      <c r="K33" s="1"/>
      <c r="L33" s="1"/>
      <c r="M33" s="1"/>
      <c r="N33" s="1"/>
    </row>
    <row r="34" spans="1:14" s="2" customFormat="1" x14ac:dyDescent="0.25">
      <c r="A34" s="1">
        <v>21</v>
      </c>
      <c r="B34" s="78">
        <v>40.67</v>
      </c>
      <c r="C34" s="79"/>
      <c r="D34" s="80">
        <v>39.549999999999997</v>
      </c>
      <c r="E34" s="79"/>
      <c r="K34" s="1"/>
      <c r="L34" s="1"/>
      <c r="M34" s="1"/>
      <c r="N34" s="1"/>
    </row>
    <row r="35" spans="1:14" s="2" customFormat="1" x14ac:dyDescent="0.25">
      <c r="A35" s="1">
        <v>22</v>
      </c>
      <c r="B35" s="78">
        <v>41.86</v>
      </c>
      <c r="C35" s="79"/>
      <c r="D35" s="80">
        <v>39.47</v>
      </c>
      <c r="E35" s="79"/>
      <c r="K35" s="1"/>
      <c r="L35" s="1"/>
      <c r="M35" s="1"/>
      <c r="N35" s="1"/>
    </row>
    <row r="36" spans="1:14" s="2" customFormat="1" x14ac:dyDescent="0.25">
      <c r="A36" s="1">
        <v>23</v>
      </c>
      <c r="B36" s="78">
        <v>40.57</v>
      </c>
      <c r="C36" s="79"/>
      <c r="D36" s="80">
        <v>39.64</v>
      </c>
      <c r="E36" s="79"/>
      <c r="K36" s="1"/>
      <c r="L36" s="1"/>
      <c r="M36" s="1"/>
      <c r="N36" s="1"/>
    </row>
    <row r="37" spans="1:14" s="2" customFormat="1" x14ac:dyDescent="0.25">
      <c r="A37" s="1">
        <v>24</v>
      </c>
      <c r="B37" s="78">
        <v>42.05</v>
      </c>
      <c r="C37" s="79"/>
      <c r="D37" s="80">
        <v>39.71</v>
      </c>
      <c r="E37" s="79"/>
      <c r="K37" s="1"/>
      <c r="L37" s="1"/>
      <c r="M37" s="1"/>
      <c r="N37" s="1"/>
    </row>
    <row r="38" spans="1:14" s="2" customFormat="1" x14ac:dyDescent="0.25">
      <c r="A38" s="1">
        <v>25</v>
      </c>
      <c r="B38" s="78">
        <v>40.409999999999997</v>
      </c>
      <c r="C38" s="79"/>
      <c r="D38" s="80">
        <v>39.630000000000003</v>
      </c>
      <c r="E38" s="79"/>
      <c r="K38" s="1"/>
      <c r="L38" s="1"/>
      <c r="M38" s="1"/>
      <c r="N38" s="1"/>
    </row>
    <row r="39" spans="1:14" s="2" customFormat="1" x14ac:dyDescent="0.25">
      <c r="A39" s="1">
        <v>26</v>
      </c>
      <c r="B39" s="78">
        <v>40.590000000000003</v>
      </c>
      <c r="C39" s="79"/>
      <c r="D39" s="80">
        <v>39.659999999999997</v>
      </c>
      <c r="E39" s="79"/>
      <c r="K39" s="1"/>
      <c r="L39" s="1"/>
      <c r="M39" s="1"/>
      <c r="N39" s="1"/>
    </row>
    <row r="40" spans="1:14" s="2" customFormat="1" x14ac:dyDescent="0.25">
      <c r="A40" s="1">
        <v>27</v>
      </c>
      <c r="B40" s="78">
        <v>39.67</v>
      </c>
      <c r="C40" s="79"/>
      <c r="D40" s="80">
        <v>39.96</v>
      </c>
      <c r="E40" s="79"/>
      <c r="K40" s="1"/>
      <c r="L40" s="1"/>
      <c r="M40" s="1"/>
      <c r="N40" s="1"/>
    </row>
    <row r="41" spans="1:14" s="2" customFormat="1" x14ac:dyDescent="0.25">
      <c r="A41" s="1">
        <v>28</v>
      </c>
      <c r="B41" s="78">
        <v>39.619999999999997</v>
      </c>
      <c r="C41" s="79"/>
      <c r="D41" s="80">
        <v>39.57</v>
      </c>
      <c r="E41" s="79"/>
      <c r="K41" s="1"/>
      <c r="L41" s="1"/>
      <c r="M41" s="1"/>
      <c r="N41" s="1"/>
    </row>
    <row r="42" spans="1:14" s="2" customFormat="1" x14ac:dyDescent="0.25">
      <c r="A42" s="1">
        <v>29</v>
      </c>
      <c r="B42" s="78">
        <v>39.53</v>
      </c>
      <c r="C42" s="79"/>
      <c r="D42" s="80">
        <v>39.53</v>
      </c>
      <c r="E42" s="79"/>
      <c r="K42" s="1"/>
      <c r="L42" s="1"/>
      <c r="M42" s="1"/>
      <c r="N42" s="1"/>
    </row>
    <row r="43" spans="1:14" s="2" customFormat="1" x14ac:dyDescent="0.25">
      <c r="A43" s="1">
        <v>30</v>
      </c>
      <c r="B43" s="78">
        <v>39.409999999999997</v>
      </c>
      <c r="C43" s="79"/>
      <c r="D43" s="80">
        <v>39.61</v>
      </c>
      <c r="E43" s="79"/>
      <c r="K43" s="1"/>
      <c r="L43" s="1"/>
      <c r="M43" s="1"/>
      <c r="N43" s="1"/>
    </row>
    <row r="44" spans="1:14" s="2" customFormat="1" x14ac:dyDescent="0.25">
      <c r="A44" s="1">
        <v>31</v>
      </c>
      <c r="B44" s="78">
        <v>39.409999999999997</v>
      </c>
      <c r="C44" s="79"/>
      <c r="D44" s="80">
        <v>39.590000000000003</v>
      </c>
      <c r="E44" s="79"/>
      <c r="K44" s="1"/>
      <c r="L44" s="1"/>
      <c r="M44" s="1"/>
      <c r="N44" s="1"/>
    </row>
    <row r="45" spans="1:14" s="2" customFormat="1" x14ac:dyDescent="0.25">
      <c r="A45" s="1">
        <v>32</v>
      </c>
      <c r="B45" s="78">
        <v>39.479999999999997</v>
      </c>
      <c r="C45" s="79"/>
      <c r="D45" s="80">
        <v>39.590000000000003</v>
      </c>
      <c r="E45" s="79"/>
      <c r="K45" s="1"/>
      <c r="L45" s="1"/>
      <c r="M45" s="1"/>
      <c r="N45" s="1"/>
    </row>
    <row r="46" spans="1:14" s="2" customFormat="1" x14ac:dyDescent="0.25">
      <c r="A46" s="1">
        <v>33</v>
      </c>
      <c r="B46" s="78">
        <v>39.49</v>
      </c>
      <c r="C46" s="79"/>
      <c r="D46" s="80">
        <v>39.54</v>
      </c>
      <c r="E46" s="79"/>
      <c r="K46" s="1"/>
      <c r="L46" s="1"/>
      <c r="M46" s="1"/>
      <c r="N46" s="1"/>
    </row>
    <row r="47" spans="1:14" s="2" customFormat="1" x14ac:dyDescent="0.25">
      <c r="A47" s="1">
        <v>34</v>
      </c>
      <c r="B47" s="78">
        <v>40.659999999999997</v>
      </c>
      <c r="C47" s="79"/>
      <c r="D47" s="80">
        <v>39.64</v>
      </c>
      <c r="E47" s="79"/>
      <c r="K47" s="1"/>
      <c r="L47" s="1"/>
      <c r="M47" s="1"/>
      <c r="N47" s="1"/>
    </row>
    <row r="48" spans="1:14" s="2" customFormat="1" x14ac:dyDescent="0.25">
      <c r="A48" s="1">
        <v>35</v>
      </c>
      <c r="B48" s="78">
        <v>41.05</v>
      </c>
      <c r="C48" s="79"/>
      <c r="D48" s="80">
        <v>39.51</v>
      </c>
      <c r="E48" s="79"/>
      <c r="K48" s="1"/>
      <c r="L48" s="1"/>
      <c r="M48" s="1"/>
      <c r="N48" s="1"/>
    </row>
    <row r="49" spans="1:14" s="2" customFormat="1" x14ac:dyDescent="0.25">
      <c r="A49" s="1">
        <v>36</v>
      </c>
      <c r="B49" s="78">
        <v>41.05</v>
      </c>
      <c r="C49" s="79"/>
      <c r="D49" s="80">
        <v>39.64</v>
      </c>
      <c r="E49" s="79"/>
      <c r="K49" s="1"/>
      <c r="L49" s="1"/>
      <c r="M49" s="1"/>
      <c r="N49" s="1"/>
    </row>
    <row r="50" spans="1:14" s="2" customFormat="1" x14ac:dyDescent="0.25">
      <c r="A50" s="1">
        <v>37</v>
      </c>
      <c r="B50" s="78">
        <v>39.89</v>
      </c>
      <c r="C50" s="79"/>
      <c r="D50" s="80">
        <v>39.53</v>
      </c>
      <c r="E50" s="79"/>
      <c r="K50" s="1"/>
      <c r="L50" s="1"/>
      <c r="M50" s="1"/>
      <c r="N50" s="1"/>
    </row>
    <row r="51" spans="1:14" s="2" customFormat="1" x14ac:dyDescent="0.25">
      <c r="A51" s="1">
        <v>38</v>
      </c>
      <c r="B51" s="78">
        <v>39.71</v>
      </c>
      <c r="C51" s="79"/>
      <c r="D51" s="80">
        <v>39.58</v>
      </c>
      <c r="E51" s="79"/>
      <c r="K51" s="1"/>
      <c r="L51" s="1"/>
      <c r="M51" s="1"/>
      <c r="N51" s="1"/>
    </row>
    <row r="52" spans="1:14" s="2" customFormat="1" x14ac:dyDescent="0.25">
      <c r="A52" s="1">
        <v>39</v>
      </c>
      <c r="B52" s="78">
        <v>39.5</v>
      </c>
      <c r="C52" s="79"/>
      <c r="D52" s="80">
        <v>39.450000000000003</v>
      </c>
      <c r="E52" s="79"/>
      <c r="K52" s="1"/>
      <c r="L52" s="1"/>
      <c r="M52" s="1"/>
      <c r="N52" s="1"/>
    </row>
    <row r="53" spans="1:14" s="2" customFormat="1" x14ac:dyDescent="0.25">
      <c r="A53" s="1">
        <v>40</v>
      </c>
      <c r="B53" s="78">
        <v>39.6</v>
      </c>
      <c r="C53" s="79"/>
      <c r="D53" s="80">
        <v>39.47</v>
      </c>
      <c r="E53" s="79"/>
      <c r="K53" s="1"/>
      <c r="L53" s="1"/>
      <c r="M53" s="1"/>
      <c r="N53" s="1"/>
    </row>
    <row r="54" spans="1:14" s="2" customFormat="1" x14ac:dyDescent="0.25">
      <c r="A54" s="1">
        <v>41</v>
      </c>
      <c r="B54" s="78">
        <v>39.380000000000003</v>
      </c>
      <c r="C54" s="79"/>
      <c r="D54" s="80">
        <v>41.08</v>
      </c>
      <c r="E54" s="79"/>
      <c r="K54" s="1"/>
      <c r="L54" s="1"/>
      <c r="M54" s="1"/>
      <c r="N54" s="1"/>
    </row>
    <row r="55" spans="1:14" s="2" customFormat="1" x14ac:dyDescent="0.25">
      <c r="A55" s="1">
        <v>42</v>
      </c>
      <c r="B55" s="78">
        <v>39.58</v>
      </c>
      <c r="C55" s="79"/>
      <c r="D55" s="80">
        <v>40.6</v>
      </c>
      <c r="E55" s="79"/>
      <c r="K55" s="1"/>
      <c r="L55" s="1"/>
      <c r="M55" s="1"/>
      <c r="N55" s="1"/>
    </row>
    <row r="56" spans="1:14" s="2" customFormat="1" x14ac:dyDescent="0.25">
      <c r="A56" s="1">
        <v>43</v>
      </c>
      <c r="B56" s="78">
        <v>40.630000000000003</v>
      </c>
      <c r="C56" s="79"/>
      <c r="D56" s="80">
        <v>40.380000000000003</v>
      </c>
      <c r="E56" s="79"/>
      <c r="K56" s="1"/>
      <c r="L56" s="1"/>
      <c r="M56" s="1"/>
      <c r="N56" s="1"/>
    </row>
    <row r="57" spans="1:14" s="2" customFormat="1" x14ac:dyDescent="0.25">
      <c r="A57" s="1">
        <v>44</v>
      </c>
      <c r="B57" s="78">
        <v>39.700000000000003</v>
      </c>
      <c r="C57" s="79"/>
      <c r="D57" s="80">
        <v>39.69</v>
      </c>
      <c r="E57" s="79"/>
      <c r="K57" s="1"/>
      <c r="L57" s="1"/>
      <c r="M57" s="1"/>
      <c r="N57" s="1"/>
    </row>
    <row r="58" spans="1:14" s="2" customFormat="1" x14ac:dyDescent="0.25">
      <c r="A58" s="1">
        <v>45</v>
      </c>
      <c r="B58" s="78">
        <v>39.630000000000003</v>
      </c>
      <c r="C58" s="79"/>
      <c r="D58" s="80">
        <v>39.47</v>
      </c>
      <c r="E58" s="79"/>
      <c r="K58" s="1"/>
      <c r="L58" s="1"/>
      <c r="M58" s="1"/>
      <c r="N58" s="1"/>
    </row>
    <row r="59" spans="1:14" s="2" customFormat="1" x14ac:dyDescent="0.25">
      <c r="A59" s="1">
        <v>46</v>
      </c>
      <c r="B59" s="78">
        <v>39.590000000000003</v>
      </c>
      <c r="C59" s="79"/>
      <c r="D59" s="80">
        <v>39.58</v>
      </c>
      <c r="E59" s="79"/>
      <c r="K59" s="1"/>
      <c r="L59" s="1"/>
      <c r="M59" s="1"/>
      <c r="N59" s="1"/>
    </row>
    <row r="60" spans="1:14" s="2" customFormat="1" x14ac:dyDescent="0.25">
      <c r="A60" s="1">
        <v>47</v>
      </c>
      <c r="B60" s="78">
        <v>39.549999999999997</v>
      </c>
      <c r="C60" s="79"/>
      <c r="D60" s="80">
        <v>39.409999999999997</v>
      </c>
      <c r="E60" s="79"/>
      <c r="K60" s="1"/>
      <c r="L60" s="1"/>
      <c r="M60" s="1"/>
      <c r="N60" s="1"/>
    </row>
    <row r="61" spans="1:14" s="2" customFormat="1" x14ac:dyDescent="0.25">
      <c r="A61" s="1">
        <v>48</v>
      </c>
      <c r="B61" s="78">
        <v>39.44</v>
      </c>
      <c r="C61" s="79"/>
      <c r="D61" s="80">
        <v>39.83</v>
      </c>
      <c r="E61" s="79"/>
      <c r="K61" s="1"/>
      <c r="L61" s="1"/>
      <c r="M61" s="1"/>
      <c r="N61" s="1"/>
    </row>
    <row r="62" spans="1:14" s="2" customFormat="1" x14ac:dyDescent="0.25">
      <c r="A62" s="1">
        <v>49</v>
      </c>
      <c r="B62" s="78">
        <v>39.4</v>
      </c>
      <c r="C62" s="79"/>
      <c r="D62" s="80">
        <v>39.770000000000003</v>
      </c>
      <c r="E62" s="79"/>
      <c r="K62" s="1"/>
      <c r="L62" s="1"/>
      <c r="M62" s="1"/>
      <c r="N62" s="1"/>
    </row>
    <row r="63" spans="1:14" s="2" customFormat="1" x14ac:dyDescent="0.25">
      <c r="A63" s="1">
        <v>50</v>
      </c>
      <c r="B63" s="78">
        <v>39.32</v>
      </c>
      <c r="C63" s="79"/>
      <c r="D63" s="80">
        <v>40.799999999999997</v>
      </c>
      <c r="E63" s="7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82">
        <v>39.479999999999997</v>
      </c>
      <c r="C64" s="83"/>
      <c r="D64" s="84">
        <v>39.65</v>
      </c>
      <c r="E64" s="79"/>
      <c r="K64" s="1"/>
      <c r="L64" s="1"/>
      <c r="M64" s="1"/>
      <c r="N64" s="1"/>
    </row>
    <row r="65" spans="1:14" s="2" customFormat="1" x14ac:dyDescent="0.25">
      <c r="A65" s="1">
        <v>52</v>
      </c>
      <c r="B65" s="79">
        <v>39.880000000000003</v>
      </c>
      <c r="C65" s="79"/>
      <c r="D65" s="79">
        <v>39.65</v>
      </c>
      <c r="E65" s="79"/>
      <c r="K65" s="1"/>
      <c r="L65" s="1"/>
      <c r="M65" s="1"/>
      <c r="N65" s="1"/>
    </row>
    <row r="66" spans="1:14" s="2" customFormat="1" x14ac:dyDescent="0.25">
      <c r="A66" s="1">
        <v>53</v>
      </c>
      <c r="B66" s="79">
        <v>39.44</v>
      </c>
      <c r="C66" s="79"/>
      <c r="D66" s="79">
        <v>39.619999999999997</v>
      </c>
      <c r="E66" s="79"/>
      <c r="K66" s="1"/>
      <c r="L66" s="1"/>
      <c r="M66" s="1"/>
      <c r="N66" s="1"/>
    </row>
    <row r="67" spans="1:14" s="2" customFormat="1" x14ac:dyDescent="0.25">
      <c r="A67" s="1">
        <v>54</v>
      </c>
      <c r="B67" s="79">
        <v>39.42</v>
      </c>
      <c r="C67" s="79"/>
      <c r="D67" s="79">
        <v>39.54</v>
      </c>
      <c r="E67" s="79"/>
      <c r="K67" s="1"/>
      <c r="L67" s="1"/>
      <c r="M67" s="1"/>
      <c r="N67" s="1"/>
    </row>
    <row r="68" spans="1:14" s="2" customFormat="1" x14ac:dyDescent="0.25">
      <c r="A68" s="1">
        <v>55</v>
      </c>
      <c r="B68" s="79">
        <v>40.54</v>
      </c>
      <c r="C68" s="79"/>
      <c r="D68" s="79">
        <v>39.6</v>
      </c>
      <c r="E68" s="79"/>
      <c r="K68" s="1"/>
      <c r="L68" s="1"/>
      <c r="M68" s="1"/>
      <c r="N68" s="1"/>
    </row>
    <row r="69" spans="1:14" s="2" customFormat="1" x14ac:dyDescent="0.25">
      <c r="A69" s="1">
        <v>56</v>
      </c>
      <c r="B69" s="79">
        <v>39.53</v>
      </c>
      <c r="C69" s="79"/>
      <c r="D69" s="79">
        <v>39.58</v>
      </c>
      <c r="E69" s="79"/>
      <c r="K69" s="1"/>
      <c r="L69" s="1"/>
      <c r="M69" s="1"/>
      <c r="N69" s="1"/>
    </row>
    <row r="70" spans="1:14" s="2" customFormat="1" x14ac:dyDescent="0.25">
      <c r="A70" s="1">
        <v>57</v>
      </c>
      <c r="B70" s="79">
        <v>39.82</v>
      </c>
      <c r="C70" s="79"/>
      <c r="D70" s="79"/>
      <c r="E70" s="79"/>
      <c r="K70" s="1"/>
      <c r="L70" s="1"/>
      <c r="M70" s="1"/>
      <c r="N70" s="1"/>
    </row>
    <row r="71" spans="1:14" s="2" customFormat="1" x14ac:dyDescent="0.25">
      <c r="A71" s="1">
        <v>58</v>
      </c>
      <c r="B71" s="79">
        <v>39.64</v>
      </c>
      <c r="C71" s="79"/>
      <c r="D71" s="79"/>
      <c r="E71" s="79"/>
      <c r="K71" s="1"/>
      <c r="L71" s="1"/>
      <c r="M71" s="1"/>
      <c r="N71" s="1"/>
    </row>
    <row r="72" spans="1:14" s="2" customFormat="1" x14ac:dyDescent="0.25">
      <c r="A72" s="1"/>
      <c r="B72" s="79"/>
      <c r="C72" s="79"/>
      <c r="D72" s="79"/>
      <c r="E72" s="79"/>
      <c r="K72" s="1"/>
      <c r="L72" s="1"/>
      <c r="M72" s="1"/>
      <c r="N72" s="1"/>
    </row>
    <row r="73" spans="1:14" s="2" customFormat="1" x14ac:dyDescent="0.25">
      <c r="A73" s="1"/>
      <c r="B73" s="79"/>
      <c r="C73" s="79"/>
      <c r="D73" s="79"/>
      <c r="E73" s="79"/>
      <c r="K73" s="1"/>
      <c r="L73" s="1"/>
      <c r="M73" s="1"/>
      <c r="N73" s="1"/>
    </row>
    <row r="74" spans="1:14" s="2" customFormat="1" x14ac:dyDescent="0.25">
      <c r="A74" s="1"/>
      <c r="B74" s="79"/>
      <c r="C74" s="79"/>
      <c r="D74" s="79"/>
      <c r="E74" s="79"/>
      <c r="K74" s="1"/>
      <c r="L74" s="1"/>
      <c r="M74" s="1"/>
      <c r="N74" s="1"/>
    </row>
    <row r="75" spans="1:14" s="2" customFormat="1" x14ac:dyDescent="0.25">
      <c r="A75" s="1"/>
      <c r="B75" s="79"/>
      <c r="C75" s="79"/>
      <c r="D75" s="79"/>
      <c r="E75" s="79"/>
      <c r="K75" s="1"/>
      <c r="L75" s="1"/>
      <c r="M75" s="1"/>
      <c r="N75" s="1"/>
    </row>
    <row r="76" spans="1:14" s="2" customFormat="1" x14ac:dyDescent="0.25">
      <c r="A76" s="1"/>
      <c r="B76" s="79"/>
      <c r="C76" s="79"/>
      <c r="D76" s="79"/>
      <c r="E76" s="79"/>
      <c r="K76" s="1"/>
      <c r="L76" s="1"/>
      <c r="M76" s="1"/>
      <c r="N76" s="1"/>
    </row>
    <row r="77" spans="1:14" s="2" customFormat="1" x14ac:dyDescent="0.25">
      <c r="A77" s="1"/>
      <c r="B77" s="79"/>
      <c r="C77" s="79"/>
      <c r="D77" s="79"/>
      <c r="E77" s="79"/>
      <c r="K77" s="1"/>
      <c r="L77" s="1"/>
      <c r="M77" s="1"/>
      <c r="N77" s="1"/>
    </row>
    <row r="78" spans="1:14" s="2" customFormat="1" x14ac:dyDescent="0.25">
      <c r="A78" s="1"/>
      <c r="B78" s="79"/>
      <c r="C78" s="79"/>
      <c r="D78" s="79"/>
      <c r="E78" s="7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5"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06" t="s">
        <v>36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 x14ac:dyDescent="0.25"/>
    <row r="4" spans="1:14" ht="18.75" x14ac:dyDescent="0.3">
      <c r="A4" s="105" t="s">
        <v>37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4" ht="7.5" customHeight="1" x14ac:dyDescent="0.25"/>
    <row r="6" spans="1:14" s="2" customFormat="1" ht="20.25" customHeight="1" x14ac:dyDescent="0.25">
      <c r="A6" s="107" t="s">
        <v>18</v>
      </c>
      <c r="B6" s="108" t="s">
        <v>19</v>
      </c>
      <c r="C6" s="110" t="s">
        <v>20</v>
      </c>
      <c r="D6" s="111" t="s">
        <v>21</v>
      </c>
      <c r="E6" s="113" t="s">
        <v>22</v>
      </c>
      <c r="F6" s="114"/>
      <c r="G6" s="114"/>
      <c r="H6" s="115"/>
      <c r="I6" s="103" t="s">
        <v>23</v>
      </c>
      <c r="J6" s="103" t="s">
        <v>24</v>
      </c>
      <c r="K6" s="45"/>
      <c r="L6" s="45"/>
    </row>
    <row r="7" spans="1:14" s="2" customFormat="1" ht="27.75" customHeight="1" thickBot="1" x14ac:dyDescent="0.3">
      <c r="A7" s="107"/>
      <c r="B7" s="109"/>
      <c r="C7" s="108"/>
      <c r="D7" s="112"/>
      <c r="E7" s="46" t="s">
        <v>25</v>
      </c>
      <c r="F7" s="46" t="s">
        <v>26</v>
      </c>
      <c r="G7" s="46" t="s">
        <v>27</v>
      </c>
      <c r="H7" s="47" t="s">
        <v>1</v>
      </c>
      <c r="I7" s="104"/>
      <c r="J7" s="104"/>
      <c r="K7" s="48" t="s">
        <v>28</v>
      </c>
      <c r="L7" s="48" t="s">
        <v>29</v>
      </c>
    </row>
    <row r="8" spans="1:14" s="4" customFormat="1" ht="30" customHeight="1" thickBot="1" x14ac:dyDescent="0.3">
      <c r="A8" s="49">
        <v>1</v>
      </c>
      <c r="B8" s="86">
        <v>10</v>
      </c>
      <c r="C8" s="86">
        <v>32</v>
      </c>
      <c r="D8" s="50">
        <f>C8</f>
        <v>32</v>
      </c>
      <c r="E8" s="51">
        <f>MIN(B14:B78)</f>
        <v>39.409999999999997</v>
      </c>
      <c r="F8" s="52">
        <f>AVERAGE(B14:B78)</f>
        <v>40.215000000000003</v>
      </c>
      <c r="G8" s="53">
        <v>2</v>
      </c>
      <c r="H8" s="54">
        <f>F8-E8</f>
        <v>0.80500000000000682</v>
      </c>
      <c r="I8" s="55">
        <v>1.5023148148148148E-2</v>
      </c>
      <c r="J8" s="55">
        <f>I8</f>
        <v>1.5023148148148148E-2</v>
      </c>
      <c r="K8" s="56" t="s">
        <v>65</v>
      </c>
      <c r="L8" s="57"/>
      <c r="M8" s="58"/>
      <c r="N8" s="59"/>
    </row>
    <row r="9" spans="1:14" s="4" customFormat="1" ht="30" customHeight="1" x14ac:dyDescent="0.25">
      <c r="A9" s="49">
        <v>2</v>
      </c>
      <c r="B9" s="86">
        <v>5</v>
      </c>
      <c r="C9" s="86">
        <v>82</v>
      </c>
      <c r="D9" s="50">
        <f>C9-C8</f>
        <v>50</v>
      </c>
      <c r="E9" s="60">
        <f>MIN(C14:C78)</f>
        <v>39.64</v>
      </c>
      <c r="F9" s="61">
        <f>AVERAGE(C14:C78)</f>
        <v>40.109183673469389</v>
      </c>
      <c r="G9" s="53">
        <v>2</v>
      </c>
      <c r="H9" s="54">
        <f>F9-E9</f>
        <v>0.46918367346938794</v>
      </c>
      <c r="I9" s="55">
        <v>3.9328703703703706E-2</v>
      </c>
      <c r="J9" s="55">
        <f>I9-I8</f>
        <v>2.4305555555555559E-2</v>
      </c>
      <c r="K9" s="56" t="s">
        <v>66</v>
      </c>
      <c r="L9" s="57"/>
      <c r="M9" s="58"/>
      <c r="N9" s="59"/>
    </row>
    <row r="10" spans="1:14" s="4" customFormat="1" ht="30" customHeight="1" thickBot="1" x14ac:dyDescent="0.3">
      <c r="A10" s="63" t="s">
        <v>30</v>
      </c>
      <c r="B10" s="86">
        <v>13</v>
      </c>
      <c r="C10" s="86">
        <v>130</v>
      </c>
      <c r="D10" s="86">
        <f>C10-C9</f>
        <v>48</v>
      </c>
      <c r="E10" s="87">
        <f>MIN(D14:D78)</f>
        <v>39.909999999999997</v>
      </c>
      <c r="F10" s="64">
        <f>AVERAGE(D14:D78)</f>
        <v>40.213617021276598</v>
      </c>
      <c r="G10" s="65">
        <v>6</v>
      </c>
      <c r="H10" s="66">
        <f>F10-E10</f>
        <v>0.30361702127660095</v>
      </c>
      <c r="I10" s="55">
        <v>6.2557870370370375E-2</v>
      </c>
      <c r="J10" s="67">
        <f>I10-I9</f>
        <v>2.3229166666666669E-2</v>
      </c>
      <c r="K10" s="56"/>
      <c r="L10" s="57"/>
    </row>
    <row r="11" spans="1:14" s="4" customFormat="1" ht="30" customHeight="1" x14ac:dyDescent="0.25">
      <c r="A11" s="68"/>
      <c r="B11" s="85"/>
      <c r="C11" s="85"/>
      <c r="D11" s="85"/>
      <c r="E11" s="70"/>
      <c r="F11" s="71">
        <f>AVERAGE(B14:D64)</f>
        <v>40.173984374999982</v>
      </c>
      <c r="G11" s="71"/>
      <c r="H11" s="72">
        <f>AVERAGE(H8:H10)</f>
        <v>0.52593356491533194</v>
      </c>
      <c r="I11" s="69"/>
      <c r="J11" s="69"/>
      <c r="K11" s="73"/>
      <c r="L11" s="73"/>
    </row>
    <row r="13" spans="1:14" ht="15.75" thickBot="1" x14ac:dyDescent="0.3">
      <c r="B13" s="2">
        <f>B8</f>
        <v>10</v>
      </c>
      <c r="C13" s="2">
        <f>B9</f>
        <v>5</v>
      </c>
      <c r="D13" s="2">
        <f>B10</f>
        <v>13</v>
      </c>
      <c r="E13" s="74"/>
    </row>
    <row r="14" spans="1:14" x14ac:dyDescent="0.25">
      <c r="A14" s="1">
        <v>1</v>
      </c>
      <c r="B14" s="75">
        <v>44.82</v>
      </c>
      <c r="C14" s="76">
        <v>41.48</v>
      </c>
      <c r="D14" s="77">
        <v>40.32</v>
      </c>
      <c r="E14" s="79"/>
      <c r="K14" s="2"/>
      <c r="L14" s="2"/>
    </row>
    <row r="15" spans="1:14" x14ac:dyDescent="0.25">
      <c r="A15" s="1">
        <v>2</v>
      </c>
      <c r="B15" s="78">
        <v>42.91</v>
      </c>
      <c r="C15" s="79">
        <v>40.28</v>
      </c>
      <c r="D15" s="80">
        <v>40.380000000000003</v>
      </c>
      <c r="E15" s="79"/>
      <c r="K15" s="4"/>
      <c r="L15" s="4"/>
    </row>
    <row r="16" spans="1:14" x14ac:dyDescent="0.25">
      <c r="A16" s="1">
        <v>3</v>
      </c>
      <c r="B16" s="78">
        <v>40.74</v>
      </c>
      <c r="C16" s="79">
        <v>40.049999999999997</v>
      </c>
      <c r="D16" s="80">
        <v>40.06</v>
      </c>
      <c r="E16" s="79"/>
      <c r="K16" s="4"/>
      <c r="L16" s="4"/>
    </row>
    <row r="17" spans="1:14" x14ac:dyDescent="0.25">
      <c r="A17" s="1">
        <v>4</v>
      </c>
      <c r="B17" s="78">
        <v>40.18</v>
      </c>
      <c r="C17" s="79">
        <v>39.85</v>
      </c>
      <c r="D17" s="80">
        <v>40.17</v>
      </c>
      <c r="E17" s="79"/>
      <c r="K17" s="4"/>
      <c r="L17" s="4"/>
    </row>
    <row r="18" spans="1:14" x14ac:dyDescent="0.25">
      <c r="A18" s="1">
        <v>5</v>
      </c>
      <c r="B18" s="78">
        <v>39.869999999999997</v>
      </c>
      <c r="C18" s="79">
        <v>39.950000000000003</v>
      </c>
      <c r="D18" s="80">
        <v>41.45</v>
      </c>
      <c r="E18" s="79"/>
    </row>
    <row r="19" spans="1:14" x14ac:dyDescent="0.25">
      <c r="A19" s="1">
        <v>6</v>
      </c>
      <c r="B19" s="78">
        <v>39.909999999999997</v>
      </c>
      <c r="C19" s="79">
        <v>40.24</v>
      </c>
      <c r="D19" s="80">
        <v>40.46</v>
      </c>
      <c r="E19" s="79"/>
    </row>
    <row r="20" spans="1:14" x14ac:dyDescent="0.25">
      <c r="A20" s="1">
        <v>7</v>
      </c>
      <c r="B20" s="78">
        <v>39.83</v>
      </c>
      <c r="C20" s="79">
        <v>40.07</v>
      </c>
      <c r="D20" s="80">
        <v>40.130000000000003</v>
      </c>
      <c r="E20" s="79"/>
    </row>
    <row r="21" spans="1:14" x14ac:dyDescent="0.25">
      <c r="A21" s="1">
        <v>8</v>
      </c>
      <c r="B21" s="78">
        <v>39.79</v>
      </c>
      <c r="C21" s="79">
        <v>40.11</v>
      </c>
      <c r="D21" s="80">
        <v>40.24</v>
      </c>
      <c r="E21" s="79"/>
    </row>
    <row r="22" spans="1:14" x14ac:dyDescent="0.25">
      <c r="A22" s="1">
        <v>9</v>
      </c>
      <c r="B22" s="78">
        <v>39.93</v>
      </c>
      <c r="C22" s="79">
        <v>40.04</v>
      </c>
      <c r="D22" s="80">
        <v>40.25</v>
      </c>
      <c r="E22" s="79"/>
    </row>
    <row r="23" spans="1:14" x14ac:dyDescent="0.25">
      <c r="A23" s="1">
        <v>10</v>
      </c>
      <c r="B23" s="78">
        <v>39.51</v>
      </c>
      <c r="C23" s="79">
        <v>40.119999999999997</v>
      </c>
      <c r="D23" s="80">
        <v>39.93</v>
      </c>
      <c r="E23" s="79"/>
    </row>
    <row r="24" spans="1:14" x14ac:dyDescent="0.25">
      <c r="A24" s="1">
        <v>11</v>
      </c>
      <c r="B24" s="78">
        <v>39.57</v>
      </c>
      <c r="C24" s="79">
        <v>40.03</v>
      </c>
      <c r="D24" s="80">
        <v>40.26</v>
      </c>
      <c r="E24" s="79"/>
    </row>
    <row r="25" spans="1:14" x14ac:dyDescent="0.25">
      <c r="A25" s="1">
        <v>12</v>
      </c>
      <c r="B25" s="78">
        <v>39.76</v>
      </c>
      <c r="C25" s="79">
        <v>40.17</v>
      </c>
      <c r="D25" s="80">
        <v>40.57</v>
      </c>
      <c r="E25" s="79"/>
    </row>
    <row r="26" spans="1:14" x14ac:dyDescent="0.25">
      <c r="A26" s="1">
        <v>13</v>
      </c>
      <c r="B26" s="78">
        <v>39.880000000000003</v>
      </c>
      <c r="C26" s="79">
        <v>40.1</v>
      </c>
      <c r="D26" s="80">
        <v>40.61</v>
      </c>
      <c r="E26" s="79"/>
    </row>
    <row r="27" spans="1:14" x14ac:dyDescent="0.25">
      <c r="A27" s="1">
        <v>14</v>
      </c>
      <c r="B27" s="81">
        <v>39.5</v>
      </c>
      <c r="C27" s="79">
        <v>40.200000000000003</v>
      </c>
      <c r="D27" s="80">
        <v>40.28</v>
      </c>
      <c r="E27" s="79"/>
    </row>
    <row r="28" spans="1:14" s="2" customFormat="1" x14ac:dyDescent="0.25">
      <c r="A28" s="1">
        <v>15</v>
      </c>
      <c r="B28" s="78">
        <v>40.880000000000003</v>
      </c>
      <c r="C28" s="79">
        <v>40.03</v>
      </c>
      <c r="D28" s="80">
        <v>40.119999999999997</v>
      </c>
      <c r="E28" s="79"/>
      <c r="K28" s="1"/>
      <c r="L28" s="1"/>
      <c r="M28" s="1"/>
      <c r="N28" s="1"/>
    </row>
    <row r="29" spans="1:14" s="2" customFormat="1" x14ac:dyDescent="0.25">
      <c r="A29" s="1">
        <v>16</v>
      </c>
      <c r="B29" s="78">
        <v>40.590000000000003</v>
      </c>
      <c r="C29" s="79">
        <v>40.07</v>
      </c>
      <c r="D29" s="80">
        <v>40.08</v>
      </c>
      <c r="E29" s="79"/>
      <c r="K29" s="1"/>
      <c r="L29" s="1"/>
      <c r="M29" s="1"/>
      <c r="N29" s="1"/>
    </row>
    <row r="30" spans="1:14" s="2" customFormat="1" x14ac:dyDescent="0.25">
      <c r="A30" s="1">
        <v>17</v>
      </c>
      <c r="B30" s="78">
        <v>39.64</v>
      </c>
      <c r="C30" s="79">
        <v>39.770000000000003</v>
      </c>
      <c r="D30" s="80">
        <v>40.04</v>
      </c>
      <c r="E30" s="79"/>
      <c r="K30" s="1"/>
      <c r="L30" s="1"/>
      <c r="M30" s="1"/>
      <c r="N30" s="1"/>
    </row>
    <row r="31" spans="1:14" s="2" customFormat="1" x14ac:dyDescent="0.25">
      <c r="A31" s="1">
        <v>18</v>
      </c>
      <c r="B31" s="78">
        <v>40.090000000000003</v>
      </c>
      <c r="C31" s="79">
        <v>40.15</v>
      </c>
      <c r="D31" s="80">
        <v>40.18</v>
      </c>
      <c r="E31" s="79"/>
      <c r="K31" s="1"/>
      <c r="L31" s="1"/>
      <c r="M31" s="1"/>
      <c r="N31" s="1"/>
    </row>
    <row r="32" spans="1:14" s="2" customFormat="1" x14ac:dyDescent="0.25">
      <c r="A32" s="1">
        <v>19</v>
      </c>
      <c r="B32" s="78">
        <v>40.409999999999997</v>
      </c>
      <c r="C32" s="79">
        <v>41.22</v>
      </c>
      <c r="D32" s="80">
        <v>40.049999999999997</v>
      </c>
      <c r="E32" s="79"/>
      <c r="K32" s="1"/>
      <c r="L32" s="1"/>
      <c r="M32" s="1"/>
      <c r="N32" s="1"/>
    </row>
    <row r="33" spans="1:14" s="2" customFormat="1" x14ac:dyDescent="0.25">
      <c r="A33" s="1">
        <v>20</v>
      </c>
      <c r="B33" s="78">
        <v>39.950000000000003</v>
      </c>
      <c r="C33" s="79">
        <v>41.37</v>
      </c>
      <c r="D33" s="80">
        <v>39.909999999999997</v>
      </c>
      <c r="E33" s="79"/>
      <c r="K33" s="1"/>
      <c r="L33" s="1"/>
      <c r="M33" s="1"/>
      <c r="N33" s="1"/>
    </row>
    <row r="34" spans="1:14" s="2" customFormat="1" x14ac:dyDescent="0.25">
      <c r="A34" s="1">
        <v>21</v>
      </c>
      <c r="B34" s="78">
        <v>39.409999999999997</v>
      </c>
      <c r="C34" s="79">
        <v>40.1</v>
      </c>
      <c r="D34" s="80">
        <v>40.299999999999997</v>
      </c>
      <c r="E34" s="79"/>
      <c r="K34" s="1"/>
      <c r="L34" s="1"/>
      <c r="M34" s="1"/>
      <c r="N34" s="1"/>
    </row>
    <row r="35" spans="1:14" s="2" customFormat="1" x14ac:dyDescent="0.25">
      <c r="A35" s="1">
        <v>22</v>
      </c>
      <c r="B35" s="78">
        <v>41.22</v>
      </c>
      <c r="C35" s="79">
        <v>39.93</v>
      </c>
      <c r="D35" s="80">
        <v>39.950000000000003</v>
      </c>
      <c r="E35" s="79"/>
      <c r="K35" s="1"/>
      <c r="L35" s="1"/>
      <c r="M35" s="1"/>
      <c r="N35" s="1"/>
    </row>
    <row r="36" spans="1:14" s="2" customFormat="1" x14ac:dyDescent="0.25">
      <c r="A36" s="1">
        <v>23</v>
      </c>
      <c r="B36" s="78">
        <v>40.090000000000003</v>
      </c>
      <c r="C36" s="79">
        <v>39.83</v>
      </c>
      <c r="D36" s="80">
        <v>40.25</v>
      </c>
      <c r="E36" s="79"/>
      <c r="K36" s="1"/>
      <c r="L36" s="1"/>
      <c r="M36" s="1"/>
      <c r="N36" s="1"/>
    </row>
    <row r="37" spans="1:14" s="2" customFormat="1" x14ac:dyDescent="0.25">
      <c r="A37" s="1">
        <v>24</v>
      </c>
      <c r="B37" s="78">
        <v>39.840000000000003</v>
      </c>
      <c r="C37" s="79">
        <v>39.83</v>
      </c>
      <c r="D37" s="80">
        <v>39.93</v>
      </c>
      <c r="E37" s="79"/>
      <c r="K37" s="1"/>
      <c r="L37" s="1"/>
      <c r="M37" s="1"/>
      <c r="N37" s="1"/>
    </row>
    <row r="38" spans="1:14" s="2" customFormat="1" x14ac:dyDescent="0.25">
      <c r="A38" s="1">
        <v>25</v>
      </c>
      <c r="B38" s="78">
        <v>39.68</v>
      </c>
      <c r="C38" s="79">
        <v>39.83</v>
      </c>
      <c r="D38" s="80">
        <v>40.049999999999997</v>
      </c>
      <c r="E38" s="79"/>
      <c r="K38" s="1"/>
      <c r="L38" s="1"/>
      <c r="M38" s="1"/>
      <c r="N38" s="1"/>
    </row>
    <row r="39" spans="1:14" s="2" customFormat="1" x14ac:dyDescent="0.25">
      <c r="A39" s="1">
        <v>26</v>
      </c>
      <c r="B39" s="78">
        <v>39.81</v>
      </c>
      <c r="C39" s="79">
        <v>39.82</v>
      </c>
      <c r="D39" s="80">
        <v>40.1</v>
      </c>
      <c r="E39" s="79"/>
      <c r="K39" s="1"/>
      <c r="L39" s="1"/>
      <c r="M39" s="1"/>
      <c r="N39" s="1"/>
    </row>
    <row r="40" spans="1:14" s="2" customFormat="1" x14ac:dyDescent="0.25">
      <c r="A40" s="1">
        <v>27</v>
      </c>
      <c r="B40" s="78">
        <v>39.58</v>
      </c>
      <c r="C40" s="79">
        <v>39.97</v>
      </c>
      <c r="D40" s="80">
        <v>40.08</v>
      </c>
      <c r="E40" s="79"/>
      <c r="K40" s="1"/>
      <c r="L40" s="1"/>
      <c r="M40" s="1"/>
      <c r="N40" s="1"/>
    </row>
    <row r="41" spans="1:14" s="2" customFormat="1" x14ac:dyDescent="0.25">
      <c r="A41" s="1">
        <v>28</v>
      </c>
      <c r="B41" s="78">
        <v>39.53</v>
      </c>
      <c r="C41" s="79">
        <v>40.26</v>
      </c>
      <c r="D41" s="80">
        <v>40.24</v>
      </c>
      <c r="E41" s="79"/>
      <c r="K41" s="1"/>
      <c r="L41" s="1"/>
      <c r="M41" s="1"/>
      <c r="N41" s="1"/>
    </row>
    <row r="42" spans="1:14" s="2" customFormat="1" x14ac:dyDescent="0.25">
      <c r="A42" s="1">
        <v>29</v>
      </c>
      <c r="B42" s="78">
        <v>39.72</v>
      </c>
      <c r="C42" s="79">
        <v>40.18</v>
      </c>
      <c r="D42" s="80">
        <v>40.159999999999997</v>
      </c>
      <c r="E42" s="79"/>
      <c r="K42" s="1"/>
      <c r="L42" s="1"/>
      <c r="M42" s="1"/>
      <c r="N42" s="1"/>
    </row>
    <row r="43" spans="1:14" s="2" customFormat="1" x14ac:dyDescent="0.25">
      <c r="A43" s="1">
        <v>30</v>
      </c>
      <c r="B43" s="78">
        <v>39.75</v>
      </c>
      <c r="C43" s="79">
        <v>39.81</v>
      </c>
      <c r="D43" s="80">
        <v>40.25</v>
      </c>
      <c r="E43" s="79"/>
      <c r="K43" s="1"/>
      <c r="L43" s="1"/>
      <c r="M43" s="1"/>
      <c r="N43" s="1"/>
    </row>
    <row r="44" spans="1:14" s="2" customFormat="1" x14ac:dyDescent="0.25">
      <c r="A44" s="1">
        <v>31</v>
      </c>
      <c r="B44" s="78">
        <v>39.9</v>
      </c>
      <c r="C44" s="79">
        <v>39.979999999999997</v>
      </c>
      <c r="D44" s="80">
        <v>40.67</v>
      </c>
      <c r="E44" s="79"/>
      <c r="K44" s="1"/>
      <c r="L44" s="1"/>
      <c r="M44" s="1"/>
      <c r="N44" s="1"/>
    </row>
    <row r="45" spans="1:14" s="2" customFormat="1" x14ac:dyDescent="0.25">
      <c r="A45" s="1">
        <v>32</v>
      </c>
      <c r="B45" s="78">
        <v>40.590000000000003</v>
      </c>
      <c r="C45" s="79">
        <v>39.81</v>
      </c>
      <c r="D45" s="80">
        <v>40.25</v>
      </c>
      <c r="E45" s="79"/>
      <c r="K45" s="1"/>
      <c r="L45" s="1"/>
      <c r="M45" s="1"/>
      <c r="N45" s="1"/>
    </row>
    <row r="46" spans="1:14" s="2" customFormat="1" x14ac:dyDescent="0.25">
      <c r="A46" s="1">
        <v>33</v>
      </c>
      <c r="B46" s="78"/>
      <c r="C46" s="79">
        <v>39.79</v>
      </c>
      <c r="D46" s="80">
        <v>40.17</v>
      </c>
      <c r="E46" s="79"/>
      <c r="K46" s="1"/>
      <c r="L46" s="1"/>
      <c r="M46" s="1"/>
      <c r="N46" s="1"/>
    </row>
    <row r="47" spans="1:14" s="2" customFormat="1" x14ac:dyDescent="0.25">
      <c r="A47" s="1">
        <v>34</v>
      </c>
      <c r="B47" s="78"/>
      <c r="C47" s="79">
        <v>39.67</v>
      </c>
      <c r="D47" s="80">
        <v>40.200000000000003</v>
      </c>
      <c r="E47" s="79"/>
      <c r="K47" s="1"/>
      <c r="L47" s="1"/>
      <c r="M47" s="1"/>
      <c r="N47" s="1"/>
    </row>
    <row r="48" spans="1:14" s="2" customFormat="1" x14ac:dyDescent="0.25">
      <c r="A48" s="1">
        <v>35</v>
      </c>
      <c r="B48" s="78"/>
      <c r="C48" s="79">
        <v>39.869999999999997</v>
      </c>
      <c r="D48" s="80">
        <v>40.22</v>
      </c>
      <c r="E48" s="79"/>
      <c r="K48" s="1"/>
      <c r="L48" s="1"/>
      <c r="M48" s="1"/>
      <c r="N48" s="1"/>
    </row>
    <row r="49" spans="1:14" s="2" customFormat="1" x14ac:dyDescent="0.25">
      <c r="A49" s="1">
        <v>36</v>
      </c>
      <c r="B49" s="78"/>
      <c r="C49" s="79">
        <v>40.36</v>
      </c>
      <c r="D49" s="80">
        <v>39.979999999999997</v>
      </c>
      <c r="E49" s="79"/>
      <c r="K49" s="1"/>
      <c r="L49" s="1"/>
      <c r="M49" s="1"/>
      <c r="N49" s="1"/>
    </row>
    <row r="50" spans="1:14" s="2" customFormat="1" x14ac:dyDescent="0.25">
      <c r="A50" s="1">
        <v>37</v>
      </c>
      <c r="B50" s="78"/>
      <c r="C50" s="79">
        <v>39.979999999999997</v>
      </c>
      <c r="D50" s="80">
        <v>40.090000000000003</v>
      </c>
      <c r="E50" s="79"/>
      <c r="K50" s="1"/>
      <c r="L50" s="1"/>
      <c r="M50" s="1"/>
      <c r="N50" s="1"/>
    </row>
    <row r="51" spans="1:14" s="2" customFormat="1" x14ac:dyDescent="0.25">
      <c r="A51" s="1">
        <v>38</v>
      </c>
      <c r="B51" s="78"/>
      <c r="C51" s="79">
        <v>39.93</v>
      </c>
      <c r="D51" s="80">
        <v>40.17</v>
      </c>
      <c r="E51" s="79"/>
      <c r="K51" s="1"/>
      <c r="L51" s="1"/>
      <c r="M51" s="1"/>
      <c r="N51" s="1"/>
    </row>
    <row r="52" spans="1:14" s="2" customFormat="1" x14ac:dyDescent="0.25">
      <c r="A52" s="1">
        <v>39</v>
      </c>
      <c r="B52" s="78"/>
      <c r="C52" s="79">
        <v>39.99</v>
      </c>
      <c r="D52" s="80">
        <v>39.979999999999997</v>
      </c>
      <c r="E52" s="79"/>
      <c r="K52" s="1"/>
      <c r="L52" s="1"/>
      <c r="M52" s="1"/>
      <c r="N52" s="1"/>
    </row>
    <row r="53" spans="1:14" s="2" customFormat="1" x14ac:dyDescent="0.25">
      <c r="A53" s="1">
        <v>40</v>
      </c>
      <c r="B53" s="78"/>
      <c r="C53" s="79">
        <v>39.86</v>
      </c>
      <c r="D53" s="80">
        <v>39.96</v>
      </c>
      <c r="E53" s="79"/>
      <c r="K53" s="1"/>
      <c r="L53" s="1"/>
      <c r="M53" s="1"/>
      <c r="N53" s="1"/>
    </row>
    <row r="54" spans="1:14" s="2" customFormat="1" x14ac:dyDescent="0.25">
      <c r="A54" s="1">
        <v>41</v>
      </c>
      <c r="B54" s="78"/>
      <c r="C54" s="79">
        <v>40.04</v>
      </c>
      <c r="D54" s="80">
        <v>41.46</v>
      </c>
      <c r="E54" s="79"/>
      <c r="K54" s="1"/>
      <c r="L54" s="1"/>
      <c r="M54" s="1"/>
      <c r="N54" s="1"/>
    </row>
    <row r="55" spans="1:14" s="2" customFormat="1" x14ac:dyDescent="0.25">
      <c r="A55" s="1">
        <v>42</v>
      </c>
      <c r="B55" s="78"/>
      <c r="C55" s="79">
        <v>39.96</v>
      </c>
      <c r="D55" s="80">
        <v>39.96</v>
      </c>
      <c r="E55" s="79"/>
      <c r="K55" s="1"/>
      <c r="L55" s="1"/>
      <c r="M55" s="1"/>
      <c r="N55" s="1"/>
    </row>
    <row r="56" spans="1:14" s="2" customFormat="1" x14ac:dyDescent="0.25">
      <c r="A56" s="1">
        <v>43</v>
      </c>
      <c r="B56" s="78"/>
      <c r="C56" s="79">
        <v>39.79</v>
      </c>
      <c r="D56" s="80">
        <v>40.07</v>
      </c>
      <c r="E56" s="79"/>
      <c r="K56" s="1"/>
      <c r="L56" s="1"/>
      <c r="M56" s="1"/>
      <c r="N56" s="1"/>
    </row>
    <row r="57" spans="1:14" s="2" customFormat="1" x14ac:dyDescent="0.25">
      <c r="A57" s="1">
        <v>44</v>
      </c>
      <c r="B57" s="78"/>
      <c r="C57" s="79">
        <v>39.81</v>
      </c>
      <c r="D57" s="80">
        <v>39.979999999999997</v>
      </c>
      <c r="E57" s="79"/>
      <c r="K57" s="1"/>
      <c r="L57" s="1"/>
      <c r="M57" s="1"/>
      <c r="N57" s="1"/>
    </row>
    <row r="58" spans="1:14" s="2" customFormat="1" x14ac:dyDescent="0.25">
      <c r="A58" s="1">
        <v>45</v>
      </c>
      <c r="B58" s="78"/>
      <c r="C58" s="79">
        <v>42.05</v>
      </c>
      <c r="D58" s="80">
        <v>40.049999999999997</v>
      </c>
      <c r="E58" s="79"/>
      <c r="K58" s="1"/>
      <c r="L58" s="1"/>
      <c r="M58" s="1"/>
      <c r="N58" s="1"/>
    </row>
    <row r="59" spans="1:14" s="2" customFormat="1" x14ac:dyDescent="0.25">
      <c r="A59" s="1">
        <v>46</v>
      </c>
      <c r="B59" s="78"/>
      <c r="C59" s="79">
        <v>40</v>
      </c>
      <c r="D59" s="80">
        <v>40.01</v>
      </c>
      <c r="E59" s="79"/>
      <c r="K59" s="1"/>
      <c r="L59" s="1"/>
      <c r="M59" s="1"/>
      <c r="N59" s="1"/>
    </row>
    <row r="60" spans="1:14" s="2" customFormat="1" x14ac:dyDescent="0.25">
      <c r="A60" s="1">
        <v>47</v>
      </c>
      <c r="B60" s="78"/>
      <c r="C60" s="79">
        <v>39.76</v>
      </c>
      <c r="D60" s="80">
        <v>40.020000000000003</v>
      </c>
      <c r="E60" s="79"/>
      <c r="K60" s="1"/>
      <c r="L60" s="1"/>
      <c r="M60" s="1"/>
      <c r="N60" s="1"/>
    </row>
    <row r="61" spans="1:14" s="2" customFormat="1" x14ac:dyDescent="0.25">
      <c r="A61" s="1">
        <v>48</v>
      </c>
      <c r="B61" s="78"/>
      <c r="C61" s="79">
        <v>39.64</v>
      </c>
      <c r="D61" s="80"/>
      <c r="E61" s="79"/>
      <c r="K61" s="1"/>
      <c r="L61" s="1"/>
      <c r="M61" s="1"/>
      <c r="N61" s="1"/>
    </row>
    <row r="62" spans="1:14" s="2" customFormat="1" x14ac:dyDescent="0.25">
      <c r="A62" s="1">
        <v>49</v>
      </c>
      <c r="B62" s="78"/>
      <c r="C62" s="79">
        <v>40.200000000000003</v>
      </c>
      <c r="D62" s="80"/>
      <c r="E62" s="79"/>
      <c r="K62" s="1"/>
      <c r="L62" s="1"/>
      <c r="M62" s="1"/>
      <c r="N62" s="1"/>
    </row>
    <row r="63" spans="1:14" s="2" customFormat="1" x14ac:dyDescent="0.25">
      <c r="A63" s="1">
        <v>50</v>
      </c>
      <c r="B63" s="78"/>
      <c r="C63" s="79"/>
      <c r="D63" s="80"/>
      <c r="E63" s="7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82"/>
      <c r="C64" s="83"/>
      <c r="D64" s="84"/>
      <c r="E64" s="79"/>
      <c r="K64" s="1"/>
      <c r="L64" s="1"/>
      <c r="M64" s="1"/>
      <c r="N64" s="1"/>
    </row>
    <row r="65" spans="1:14" s="2" customFormat="1" x14ac:dyDescent="0.25">
      <c r="A65" s="1"/>
      <c r="B65" s="79"/>
      <c r="C65" s="79"/>
      <c r="D65" s="79"/>
      <c r="E65" s="79"/>
      <c r="K65" s="1"/>
      <c r="L65" s="1"/>
      <c r="M65" s="1"/>
      <c r="N65" s="1"/>
    </row>
    <row r="66" spans="1:14" s="2" customFormat="1" x14ac:dyDescent="0.25">
      <c r="A66" s="1"/>
      <c r="B66" s="79"/>
      <c r="C66" s="79"/>
      <c r="D66" s="79"/>
      <c r="E66" s="79"/>
      <c r="K66" s="1"/>
      <c r="L66" s="1"/>
      <c r="M66" s="1"/>
      <c r="N66" s="1"/>
    </row>
    <row r="67" spans="1:14" s="2" customFormat="1" x14ac:dyDescent="0.25">
      <c r="A67" s="1"/>
      <c r="B67" s="79"/>
      <c r="C67" s="79"/>
      <c r="D67" s="79"/>
      <c r="E67" s="79"/>
      <c r="K67" s="1"/>
      <c r="L67" s="1"/>
      <c r="M67" s="1"/>
      <c r="N67" s="1"/>
    </row>
    <row r="68" spans="1:14" s="2" customFormat="1" x14ac:dyDescent="0.25">
      <c r="A68" s="1"/>
      <c r="B68" s="79"/>
      <c r="C68" s="79"/>
      <c r="D68" s="79"/>
      <c r="E68" s="79"/>
      <c r="K68" s="1"/>
      <c r="L68" s="1"/>
      <c r="M68" s="1"/>
      <c r="N68" s="1"/>
    </row>
    <row r="69" spans="1:14" s="2" customFormat="1" x14ac:dyDescent="0.25">
      <c r="A69" s="1"/>
      <c r="B69" s="79"/>
      <c r="C69" s="79"/>
      <c r="D69" s="79"/>
      <c r="E69" s="79"/>
      <c r="K69" s="1"/>
      <c r="L69" s="1"/>
      <c r="M69" s="1"/>
      <c r="N69" s="1"/>
    </row>
    <row r="70" spans="1:14" s="2" customFormat="1" x14ac:dyDescent="0.25">
      <c r="A70" s="1"/>
      <c r="B70" s="79"/>
      <c r="C70" s="79"/>
      <c r="D70" s="79"/>
      <c r="E70" s="79"/>
      <c r="K70" s="1"/>
      <c r="L70" s="1"/>
      <c r="M70" s="1"/>
      <c r="N70" s="1"/>
    </row>
    <row r="71" spans="1:14" s="2" customFormat="1" x14ac:dyDescent="0.25">
      <c r="A71" s="1"/>
      <c r="B71" s="79"/>
      <c r="C71" s="79"/>
      <c r="D71" s="79"/>
      <c r="E71" s="79"/>
      <c r="K71" s="1"/>
      <c r="L71" s="1"/>
      <c r="M71" s="1"/>
      <c r="N71" s="1"/>
    </row>
    <row r="72" spans="1:14" s="2" customFormat="1" x14ac:dyDescent="0.25">
      <c r="A72" s="1"/>
      <c r="B72" s="79"/>
      <c r="C72" s="79"/>
      <c r="D72" s="79"/>
      <c r="E72" s="79"/>
      <c r="K72" s="1"/>
      <c r="L72" s="1"/>
      <c r="M72" s="1"/>
      <c r="N72" s="1"/>
    </row>
    <row r="73" spans="1:14" s="2" customFormat="1" x14ac:dyDescent="0.25">
      <c r="A73" s="1"/>
      <c r="B73" s="79"/>
      <c r="C73" s="79"/>
      <c r="D73" s="79"/>
      <c r="E73" s="79"/>
      <c r="K73" s="1"/>
      <c r="L73" s="1"/>
      <c r="M73" s="1"/>
      <c r="N73" s="1"/>
    </row>
    <row r="74" spans="1:14" s="2" customFormat="1" x14ac:dyDescent="0.25">
      <c r="A74" s="1"/>
      <c r="B74" s="79"/>
      <c r="C74" s="79"/>
      <c r="D74" s="79"/>
      <c r="E74" s="79"/>
      <c r="K74" s="1"/>
      <c r="L74" s="1"/>
      <c r="M74" s="1"/>
      <c r="N74" s="1"/>
    </row>
    <row r="75" spans="1:14" s="2" customFormat="1" x14ac:dyDescent="0.25">
      <c r="A75" s="1"/>
      <c r="B75" s="79"/>
      <c r="C75" s="79"/>
      <c r="D75" s="79"/>
      <c r="E75" s="79"/>
      <c r="K75" s="1"/>
      <c r="L75" s="1"/>
      <c r="M75" s="1"/>
      <c r="N75" s="1"/>
    </row>
    <row r="76" spans="1:14" s="2" customFormat="1" x14ac:dyDescent="0.25">
      <c r="A76" s="1"/>
      <c r="B76" s="79"/>
      <c r="C76" s="79"/>
      <c r="D76" s="79"/>
      <c r="E76" s="79"/>
      <c r="K76" s="1"/>
      <c r="L76" s="1"/>
      <c r="M76" s="1"/>
      <c r="N76" s="1"/>
    </row>
    <row r="77" spans="1:14" s="2" customFormat="1" x14ac:dyDescent="0.25">
      <c r="A77" s="1"/>
      <c r="B77" s="79"/>
      <c r="C77" s="79"/>
      <c r="D77" s="79"/>
      <c r="E77" s="79"/>
      <c r="K77" s="1"/>
      <c r="L77" s="1"/>
      <c r="M77" s="1"/>
      <c r="N77" s="1"/>
    </row>
    <row r="78" spans="1:14" s="2" customFormat="1" x14ac:dyDescent="0.25">
      <c r="A78" s="1"/>
      <c r="B78" s="79"/>
      <c r="C78" s="79"/>
      <c r="D78" s="79"/>
      <c r="E78" s="7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06" t="s">
        <v>36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 x14ac:dyDescent="0.25"/>
    <row r="4" spans="1:14" ht="18.75" x14ac:dyDescent="0.3">
      <c r="A4" s="105" t="s">
        <v>39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4" ht="7.5" customHeight="1" x14ac:dyDescent="0.25"/>
    <row r="6" spans="1:14" s="2" customFormat="1" ht="20.25" customHeight="1" x14ac:dyDescent="0.25">
      <c r="A6" s="107" t="s">
        <v>18</v>
      </c>
      <c r="B6" s="108" t="s">
        <v>19</v>
      </c>
      <c r="C6" s="110" t="s">
        <v>20</v>
      </c>
      <c r="D6" s="111" t="s">
        <v>21</v>
      </c>
      <c r="E6" s="113" t="s">
        <v>22</v>
      </c>
      <c r="F6" s="114"/>
      <c r="G6" s="114"/>
      <c r="H6" s="115"/>
      <c r="I6" s="103" t="s">
        <v>23</v>
      </c>
      <c r="J6" s="103" t="s">
        <v>24</v>
      </c>
      <c r="K6" s="45"/>
      <c r="L6" s="45"/>
    </row>
    <row r="7" spans="1:14" s="2" customFormat="1" ht="27.75" customHeight="1" thickBot="1" x14ac:dyDescent="0.3">
      <c r="A7" s="107"/>
      <c r="B7" s="109"/>
      <c r="C7" s="108"/>
      <c r="D7" s="112"/>
      <c r="E7" s="46" t="s">
        <v>25</v>
      </c>
      <c r="F7" s="46" t="s">
        <v>26</v>
      </c>
      <c r="G7" s="46" t="s">
        <v>27</v>
      </c>
      <c r="H7" s="47" t="s">
        <v>1</v>
      </c>
      <c r="I7" s="104"/>
      <c r="J7" s="104"/>
      <c r="K7" s="48" t="s">
        <v>28</v>
      </c>
      <c r="L7" s="48" t="s">
        <v>29</v>
      </c>
    </row>
    <row r="8" spans="1:14" s="4" customFormat="1" ht="30" customHeight="1" thickBot="1" x14ac:dyDescent="0.3">
      <c r="A8" s="49">
        <v>1</v>
      </c>
      <c r="B8" s="86">
        <v>8</v>
      </c>
      <c r="C8" s="86">
        <v>57</v>
      </c>
      <c r="D8" s="50">
        <f>C8</f>
        <v>57</v>
      </c>
      <c r="E8" s="51">
        <f>MIN(B14:B78)</f>
        <v>39.619999999999997</v>
      </c>
      <c r="F8" s="52">
        <f>AVERAGE(B14:B78)</f>
        <v>40.178070175438592</v>
      </c>
      <c r="G8" s="53">
        <v>2</v>
      </c>
      <c r="H8" s="54">
        <f>F8-E8</f>
        <v>0.55807017543859416</v>
      </c>
      <c r="I8" s="55">
        <v>2.6539351851851852E-2</v>
      </c>
      <c r="J8" s="55">
        <f>I8</f>
        <v>2.6539351851851852E-2</v>
      </c>
      <c r="K8" s="56" t="s">
        <v>67</v>
      </c>
      <c r="L8" s="57"/>
      <c r="M8" s="58"/>
      <c r="N8" s="59"/>
    </row>
    <row r="9" spans="1:14" s="4" customFormat="1" ht="30" customHeight="1" x14ac:dyDescent="0.25">
      <c r="A9" s="49">
        <v>2</v>
      </c>
      <c r="B9" s="86">
        <v>9</v>
      </c>
      <c r="C9" s="86">
        <v>83</v>
      </c>
      <c r="D9" s="50">
        <f>C9-C8</f>
        <v>26</v>
      </c>
      <c r="E9" s="60">
        <f>MIN(C14:C78)</f>
        <v>40.17</v>
      </c>
      <c r="F9" s="61">
        <f>AVERAGE(C14:C78)</f>
        <v>40.610399999999991</v>
      </c>
      <c r="G9" s="53">
        <v>2</v>
      </c>
      <c r="H9" s="54">
        <f>F9-E9</f>
        <v>0.44039999999998969</v>
      </c>
      <c r="I9" s="55">
        <v>3.9895833333333332E-2</v>
      </c>
      <c r="J9" s="55">
        <f>I9-I8</f>
        <v>1.335648148148148E-2</v>
      </c>
      <c r="K9" s="56" t="s">
        <v>68</v>
      </c>
      <c r="L9" s="57"/>
      <c r="M9" s="58"/>
      <c r="N9" s="59"/>
    </row>
    <row r="10" spans="1:14" s="4" customFormat="1" ht="30" customHeight="1" thickBot="1" x14ac:dyDescent="0.3">
      <c r="A10" s="63" t="s">
        <v>30</v>
      </c>
      <c r="B10" s="86">
        <v>4</v>
      </c>
      <c r="C10" s="86">
        <v>130</v>
      </c>
      <c r="D10" s="86">
        <f>C10-C9</f>
        <v>47</v>
      </c>
      <c r="E10" s="87">
        <f>MIN(D14:D78)</f>
        <v>39.619999999999997</v>
      </c>
      <c r="F10" s="64">
        <f>AVERAGE(D14:D78)</f>
        <v>40.103478260869565</v>
      </c>
      <c r="G10" s="65">
        <v>2</v>
      </c>
      <c r="H10" s="66">
        <f>F10-E10</f>
        <v>0.48347826086956758</v>
      </c>
      <c r="I10" s="55">
        <v>6.2557870370370375E-2</v>
      </c>
      <c r="J10" s="67">
        <f>I10-I9</f>
        <v>2.2662037037037043E-2</v>
      </c>
      <c r="K10" s="56">
        <v>41.26</v>
      </c>
      <c r="L10" s="57"/>
    </row>
    <row r="11" spans="1:14" s="4" customFormat="1" ht="30" customHeight="1" x14ac:dyDescent="0.25">
      <c r="A11" s="68"/>
      <c r="B11" s="85"/>
      <c r="C11" s="85"/>
      <c r="D11" s="85"/>
      <c r="E11" s="70"/>
      <c r="F11" s="71">
        <f>AVERAGE(B14:D64)</f>
        <v>40.255901639344252</v>
      </c>
      <c r="G11" s="71"/>
      <c r="H11" s="72">
        <f>AVERAGE(H8:H10)</f>
        <v>0.49398281210271716</v>
      </c>
      <c r="I11" s="69"/>
      <c r="J11" s="69"/>
      <c r="K11" s="73"/>
      <c r="L11" s="73"/>
    </row>
    <row r="13" spans="1:14" ht="15.75" thickBot="1" x14ac:dyDescent="0.3">
      <c r="B13" s="2">
        <f>B8</f>
        <v>8</v>
      </c>
      <c r="C13" s="2">
        <f>B9</f>
        <v>9</v>
      </c>
      <c r="D13" s="2">
        <f>B10</f>
        <v>4</v>
      </c>
      <c r="E13" s="74"/>
    </row>
    <row r="14" spans="1:14" x14ac:dyDescent="0.25">
      <c r="A14" s="1">
        <v>1</v>
      </c>
      <c r="B14" s="75">
        <v>44.45</v>
      </c>
      <c r="C14" s="76">
        <v>40.53</v>
      </c>
      <c r="D14" s="77">
        <v>41.26</v>
      </c>
      <c r="E14" s="79"/>
      <c r="K14" s="2"/>
      <c r="L14" s="2"/>
    </row>
    <row r="15" spans="1:14" x14ac:dyDescent="0.25">
      <c r="A15" s="1">
        <v>2</v>
      </c>
      <c r="B15" s="78">
        <v>40.35</v>
      </c>
      <c r="C15" s="79">
        <v>40.340000000000003</v>
      </c>
      <c r="D15" s="80">
        <v>40.24</v>
      </c>
      <c r="E15" s="79"/>
      <c r="K15" s="4"/>
      <c r="L15" s="4"/>
    </row>
    <row r="16" spans="1:14" x14ac:dyDescent="0.25">
      <c r="A16" s="1">
        <v>3</v>
      </c>
      <c r="B16" s="78">
        <v>40.36</v>
      </c>
      <c r="C16" s="79">
        <v>40.35</v>
      </c>
      <c r="D16" s="80">
        <v>40</v>
      </c>
      <c r="E16" s="79"/>
      <c r="K16" s="4"/>
      <c r="L16" s="4"/>
    </row>
    <row r="17" spans="1:14" x14ac:dyDescent="0.25">
      <c r="A17" s="1">
        <v>4</v>
      </c>
      <c r="B17" s="78">
        <v>41.23</v>
      </c>
      <c r="C17" s="79">
        <v>40.17</v>
      </c>
      <c r="D17" s="80">
        <v>39.78</v>
      </c>
      <c r="E17" s="79"/>
      <c r="K17" s="4"/>
      <c r="L17" s="4"/>
    </row>
    <row r="18" spans="1:14" x14ac:dyDescent="0.25">
      <c r="A18" s="1">
        <v>5</v>
      </c>
      <c r="B18" s="78">
        <v>40.380000000000003</v>
      </c>
      <c r="C18" s="79">
        <v>40.29</v>
      </c>
      <c r="D18" s="80">
        <v>40.130000000000003</v>
      </c>
      <c r="E18" s="79"/>
    </row>
    <row r="19" spans="1:14" x14ac:dyDescent="0.25">
      <c r="A19" s="1">
        <v>6</v>
      </c>
      <c r="B19" s="78">
        <v>41.82</v>
      </c>
      <c r="C19" s="79">
        <v>41.76</v>
      </c>
      <c r="D19" s="80">
        <v>39.619999999999997</v>
      </c>
      <c r="E19" s="79"/>
    </row>
    <row r="20" spans="1:14" x14ac:dyDescent="0.25">
      <c r="A20" s="1">
        <v>7</v>
      </c>
      <c r="B20" s="78">
        <v>41.91</v>
      </c>
      <c r="C20" s="79">
        <v>40.4</v>
      </c>
      <c r="D20" s="80">
        <v>39.840000000000003</v>
      </c>
      <c r="E20" s="79"/>
    </row>
    <row r="21" spans="1:14" x14ac:dyDescent="0.25">
      <c r="A21" s="1">
        <v>8</v>
      </c>
      <c r="B21" s="78">
        <v>39.979999999999997</v>
      </c>
      <c r="C21" s="79">
        <v>40.28</v>
      </c>
      <c r="D21" s="80">
        <v>39.82</v>
      </c>
      <c r="E21" s="79"/>
    </row>
    <row r="22" spans="1:14" x14ac:dyDescent="0.25">
      <c r="A22" s="1">
        <v>9</v>
      </c>
      <c r="B22" s="78">
        <v>39.78</v>
      </c>
      <c r="C22" s="79">
        <v>40.21</v>
      </c>
      <c r="D22" s="80">
        <v>39.74</v>
      </c>
      <c r="E22" s="79"/>
    </row>
    <row r="23" spans="1:14" x14ac:dyDescent="0.25">
      <c r="A23" s="1">
        <v>10</v>
      </c>
      <c r="B23" s="78">
        <v>39.96</v>
      </c>
      <c r="C23" s="79">
        <v>40.270000000000003</v>
      </c>
      <c r="D23" s="80">
        <v>39.82</v>
      </c>
      <c r="E23" s="79"/>
    </row>
    <row r="24" spans="1:14" x14ac:dyDescent="0.25">
      <c r="A24" s="1">
        <v>11</v>
      </c>
      <c r="B24" s="78">
        <v>39.99</v>
      </c>
      <c r="C24" s="79">
        <v>41.33</v>
      </c>
      <c r="D24" s="80">
        <v>40.82</v>
      </c>
      <c r="E24" s="79"/>
    </row>
    <row r="25" spans="1:14" x14ac:dyDescent="0.25">
      <c r="A25" s="1">
        <v>12</v>
      </c>
      <c r="B25" s="78">
        <v>39.770000000000003</v>
      </c>
      <c r="C25" s="79">
        <v>40.58</v>
      </c>
      <c r="D25" s="80">
        <v>40.090000000000003</v>
      </c>
      <c r="E25" s="79"/>
    </row>
    <row r="26" spans="1:14" x14ac:dyDescent="0.25">
      <c r="A26" s="1">
        <v>13</v>
      </c>
      <c r="B26" s="78">
        <v>39.770000000000003</v>
      </c>
      <c r="C26" s="79">
        <v>40.43</v>
      </c>
      <c r="D26" s="80">
        <v>39.83</v>
      </c>
      <c r="E26" s="79"/>
    </row>
    <row r="27" spans="1:14" x14ac:dyDescent="0.25">
      <c r="A27" s="1">
        <v>14</v>
      </c>
      <c r="B27" s="81">
        <v>39.69</v>
      </c>
      <c r="C27" s="79">
        <v>40.36</v>
      </c>
      <c r="D27" s="80">
        <v>41.04</v>
      </c>
      <c r="E27" s="79"/>
    </row>
    <row r="28" spans="1:14" s="2" customFormat="1" x14ac:dyDescent="0.25">
      <c r="A28" s="1">
        <v>15</v>
      </c>
      <c r="B28" s="78">
        <v>40.950000000000003</v>
      </c>
      <c r="C28" s="79">
        <v>40.31</v>
      </c>
      <c r="D28" s="80">
        <v>39.67</v>
      </c>
      <c r="E28" s="79"/>
      <c r="K28" s="1"/>
      <c r="L28" s="1"/>
      <c r="M28" s="1"/>
      <c r="N28" s="1"/>
    </row>
    <row r="29" spans="1:14" s="2" customFormat="1" x14ac:dyDescent="0.25">
      <c r="A29" s="1">
        <v>16</v>
      </c>
      <c r="B29" s="78">
        <v>40.28</v>
      </c>
      <c r="C29" s="79">
        <v>42.61</v>
      </c>
      <c r="D29" s="80">
        <v>39.81</v>
      </c>
      <c r="E29" s="79"/>
      <c r="K29" s="1"/>
      <c r="L29" s="1"/>
      <c r="M29" s="1"/>
      <c r="N29" s="1"/>
    </row>
    <row r="30" spans="1:14" s="2" customFormat="1" x14ac:dyDescent="0.25">
      <c r="A30" s="1">
        <v>17</v>
      </c>
      <c r="B30" s="78">
        <v>39.909999999999997</v>
      </c>
      <c r="C30" s="79">
        <v>40.58</v>
      </c>
      <c r="D30" s="80">
        <v>39.840000000000003</v>
      </c>
      <c r="E30" s="79"/>
      <c r="K30" s="1"/>
      <c r="L30" s="1"/>
      <c r="M30" s="1"/>
      <c r="N30" s="1"/>
    </row>
    <row r="31" spans="1:14" s="2" customFormat="1" x14ac:dyDescent="0.25">
      <c r="A31" s="1">
        <v>18</v>
      </c>
      <c r="B31" s="78">
        <v>40.020000000000003</v>
      </c>
      <c r="C31" s="79">
        <v>40.28</v>
      </c>
      <c r="D31" s="80">
        <v>39.79</v>
      </c>
      <c r="E31" s="79"/>
      <c r="K31" s="1"/>
      <c r="L31" s="1"/>
      <c r="M31" s="1"/>
      <c r="N31" s="1"/>
    </row>
    <row r="32" spans="1:14" s="2" customFormat="1" x14ac:dyDescent="0.25">
      <c r="A32" s="1">
        <v>19</v>
      </c>
      <c r="B32" s="78">
        <v>39.89</v>
      </c>
      <c r="C32" s="79">
        <v>40.31</v>
      </c>
      <c r="D32" s="80">
        <v>39.82</v>
      </c>
      <c r="E32" s="79"/>
      <c r="K32" s="1"/>
      <c r="L32" s="1"/>
      <c r="M32" s="1"/>
      <c r="N32" s="1"/>
    </row>
    <row r="33" spans="1:14" s="2" customFormat="1" x14ac:dyDescent="0.25">
      <c r="A33" s="1">
        <v>20</v>
      </c>
      <c r="B33" s="78">
        <v>40.130000000000003</v>
      </c>
      <c r="C33" s="79">
        <v>40.47</v>
      </c>
      <c r="D33" s="80">
        <v>39.96</v>
      </c>
      <c r="E33" s="79"/>
      <c r="K33" s="1"/>
      <c r="L33" s="1"/>
      <c r="M33" s="1"/>
      <c r="N33" s="1"/>
    </row>
    <row r="34" spans="1:14" s="2" customFormat="1" x14ac:dyDescent="0.25">
      <c r="A34" s="1">
        <v>21</v>
      </c>
      <c r="B34" s="78">
        <v>39.79</v>
      </c>
      <c r="C34" s="79">
        <v>40.53</v>
      </c>
      <c r="D34" s="80">
        <v>39.83</v>
      </c>
      <c r="E34" s="79"/>
      <c r="K34" s="1"/>
      <c r="L34" s="1"/>
      <c r="M34" s="1"/>
      <c r="N34" s="1"/>
    </row>
    <row r="35" spans="1:14" s="2" customFormat="1" x14ac:dyDescent="0.25">
      <c r="A35" s="1">
        <v>22</v>
      </c>
      <c r="B35" s="78">
        <v>42.26</v>
      </c>
      <c r="C35" s="79">
        <v>40.369999999999997</v>
      </c>
      <c r="D35" s="80">
        <v>40.25</v>
      </c>
      <c r="E35" s="79"/>
      <c r="K35" s="1"/>
      <c r="L35" s="1"/>
      <c r="M35" s="1"/>
      <c r="N35" s="1"/>
    </row>
    <row r="36" spans="1:14" s="2" customFormat="1" x14ac:dyDescent="0.25">
      <c r="A36" s="1">
        <v>23</v>
      </c>
      <c r="B36" s="78">
        <v>40.1</v>
      </c>
      <c r="C36" s="79">
        <v>41.15</v>
      </c>
      <c r="D36" s="80">
        <v>40.08</v>
      </c>
      <c r="E36" s="79"/>
      <c r="K36" s="1"/>
      <c r="L36" s="1"/>
      <c r="M36" s="1"/>
      <c r="N36" s="1"/>
    </row>
    <row r="37" spans="1:14" s="2" customFormat="1" x14ac:dyDescent="0.25">
      <c r="A37" s="1">
        <v>24</v>
      </c>
      <c r="B37" s="78">
        <v>40.03</v>
      </c>
      <c r="C37" s="79">
        <v>40.659999999999997</v>
      </c>
      <c r="D37" s="80">
        <v>40.159999999999997</v>
      </c>
      <c r="E37" s="79"/>
      <c r="K37" s="1"/>
      <c r="L37" s="1"/>
      <c r="M37" s="1"/>
      <c r="N37" s="1"/>
    </row>
    <row r="38" spans="1:14" s="2" customFormat="1" x14ac:dyDescent="0.25">
      <c r="A38" s="1">
        <v>25</v>
      </c>
      <c r="B38" s="78">
        <v>40.119999999999997</v>
      </c>
      <c r="C38" s="79">
        <v>40.69</v>
      </c>
      <c r="D38" s="80">
        <v>40</v>
      </c>
      <c r="E38" s="79"/>
      <c r="K38" s="1"/>
      <c r="L38" s="1"/>
      <c r="M38" s="1"/>
      <c r="N38" s="1"/>
    </row>
    <row r="39" spans="1:14" s="2" customFormat="1" x14ac:dyDescent="0.25">
      <c r="A39" s="1">
        <v>26</v>
      </c>
      <c r="B39" s="78">
        <v>40.28</v>
      </c>
      <c r="C39" s="79"/>
      <c r="D39" s="80">
        <v>39.700000000000003</v>
      </c>
      <c r="E39" s="79"/>
      <c r="K39" s="1"/>
      <c r="L39" s="1"/>
      <c r="M39" s="1"/>
      <c r="N39" s="1"/>
    </row>
    <row r="40" spans="1:14" s="2" customFormat="1" x14ac:dyDescent="0.25">
      <c r="A40" s="1">
        <v>27</v>
      </c>
      <c r="B40" s="78">
        <v>40.01</v>
      </c>
      <c r="C40" s="79"/>
      <c r="D40" s="80">
        <v>39.99</v>
      </c>
      <c r="E40" s="79"/>
      <c r="K40" s="1"/>
      <c r="L40" s="1"/>
      <c r="M40" s="1"/>
      <c r="N40" s="1"/>
    </row>
    <row r="41" spans="1:14" s="2" customFormat="1" x14ac:dyDescent="0.25">
      <c r="A41" s="1">
        <v>28</v>
      </c>
      <c r="B41" s="78">
        <v>40.25</v>
      </c>
      <c r="C41" s="79"/>
      <c r="D41" s="80">
        <v>40.270000000000003</v>
      </c>
      <c r="E41" s="79"/>
      <c r="K41" s="1"/>
      <c r="L41" s="1"/>
      <c r="M41" s="1"/>
      <c r="N41" s="1"/>
    </row>
    <row r="42" spans="1:14" s="2" customFormat="1" x14ac:dyDescent="0.25">
      <c r="A42" s="1">
        <v>29</v>
      </c>
      <c r="B42" s="78">
        <v>40.22</v>
      </c>
      <c r="C42" s="79"/>
      <c r="D42" s="80">
        <v>39.83</v>
      </c>
      <c r="E42" s="79"/>
      <c r="K42" s="1"/>
      <c r="L42" s="1"/>
      <c r="M42" s="1"/>
      <c r="N42" s="1"/>
    </row>
    <row r="43" spans="1:14" s="2" customFormat="1" x14ac:dyDescent="0.25">
      <c r="A43" s="1">
        <v>30</v>
      </c>
      <c r="B43" s="78">
        <v>40.01</v>
      </c>
      <c r="C43" s="79"/>
      <c r="D43" s="80">
        <v>40.159999999999997</v>
      </c>
      <c r="E43" s="79"/>
      <c r="K43" s="1"/>
      <c r="L43" s="1"/>
      <c r="M43" s="1"/>
      <c r="N43" s="1"/>
    </row>
    <row r="44" spans="1:14" s="2" customFormat="1" x14ac:dyDescent="0.25">
      <c r="A44" s="1">
        <v>31</v>
      </c>
      <c r="B44" s="78">
        <v>39.869999999999997</v>
      </c>
      <c r="C44" s="79"/>
      <c r="D44" s="80">
        <v>41.6</v>
      </c>
      <c r="E44" s="79"/>
      <c r="K44" s="1"/>
      <c r="L44" s="1"/>
      <c r="M44" s="1"/>
      <c r="N44" s="1"/>
    </row>
    <row r="45" spans="1:14" s="2" customFormat="1" x14ac:dyDescent="0.25">
      <c r="A45" s="1">
        <v>32</v>
      </c>
      <c r="B45" s="78">
        <v>39.85</v>
      </c>
      <c r="C45" s="79"/>
      <c r="D45" s="80">
        <v>40.53</v>
      </c>
      <c r="E45" s="79"/>
      <c r="K45" s="1"/>
      <c r="L45" s="1"/>
      <c r="M45" s="1"/>
      <c r="N45" s="1"/>
    </row>
    <row r="46" spans="1:14" s="2" customFormat="1" x14ac:dyDescent="0.25">
      <c r="A46" s="1">
        <v>33</v>
      </c>
      <c r="B46" s="78">
        <v>39.880000000000003</v>
      </c>
      <c r="C46" s="79"/>
      <c r="D46" s="80">
        <v>40.89</v>
      </c>
      <c r="E46" s="79"/>
      <c r="K46" s="1"/>
      <c r="L46" s="1"/>
      <c r="M46" s="1"/>
      <c r="N46" s="1"/>
    </row>
    <row r="47" spans="1:14" s="2" customFormat="1" x14ac:dyDescent="0.25">
      <c r="A47" s="1">
        <v>34</v>
      </c>
      <c r="B47" s="78">
        <v>40.11</v>
      </c>
      <c r="C47" s="79"/>
      <c r="D47" s="80">
        <v>40.299999999999997</v>
      </c>
      <c r="E47" s="79"/>
      <c r="K47" s="1"/>
      <c r="L47" s="1"/>
      <c r="M47" s="1"/>
      <c r="N47" s="1"/>
    </row>
    <row r="48" spans="1:14" s="2" customFormat="1" x14ac:dyDescent="0.25">
      <c r="A48" s="1">
        <v>35</v>
      </c>
      <c r="B48" s="78">
        <v>40</v>
      </c>
      <c r="C48" s="79"/>
      <c r="D48" s="80">
        <v>39.909999999999997</v>
      </c>
      <c r="E48" s="79"/>
      <c r="K48" s="1"/>
      <c r="L48" s="1"/>
      <c r="M48" s="1"/>
      <c r="N48" s="1"/>
    </row>
    <row r="49" spans="1:14" s="2" customFormat="1" x14ac:dyDescent="0.25">
      <c r="A49" s="1">
        <v>36</v>
      </c>
      <c r="B49" s="78">
        <v>39.96</v>
      </c>
      <c r="C49" s="79"/>
      <c r="D49" s="80">
        <v>39.71</v>
      </c>
      <c r="E49" s="79"/>
      <c r="K49" s="1"/>
      <c r="L49" s="1"/>
      <c r="M49" s="1"/>
      <c r="N49" s="1"/>
    </row>
    <row r="50" spans="1:14" s="2" customFormat="1" x14ac:dyDescent="0.25">
      <c r="A50" s="1">
        <v>37</v>
      </c>
      <c r="B50" s="78">
        <v>40.22</v>
      </c>
      <c r="C50" s="79"/>
      <c r="D50" s="80">
        <v>40.11</v>
      </c>
      <c r="E50" s="79"/>
      <c r="K50" s="1"/>
      <c r="L50" s="1"/>
      <c r="M50" s="1"/>
      <c r="N50" s="1"/>
    </row>
    <row r="51" spans="1:14" s="2" customFormat="1" x14ac:dyDescent="0.25">
      <c r="A51" s="1">
        <v>38</v>
      </c>
      <c r="B51" s="78">
        <v>39.79</v>
      </c>
      <c r="C51" s="79"/>
      <c r="D51" s="80">
        <v>40.18</v>
      </c>
      <c r="E51" s="79"/>
      <c r="K51" s="1"/>
      <c r="L51" s="1"/>
      <c r="M51" s="1"/>
      <c r="N51" s="1"/>
    </row>
    <row r="52" spans="1:14" s="2" customFormat="1" x14ac:dyDescent="0.25">
      <c r="A52" s="1">
        <v>39</v>
      </c>
      <c r="B52" s="78">
        <v>39.950000000000003</v>
      </c>
      <c r="C52" s="79"/>
      <c r="D52" s="80">
        <v>40.21</v>
      </c>
      <c r="E52" s="79"/>
      <c r="K52" s="1"/>
      <c r="L52" s="1"/>
      <c r="M52" s="1"/>
      <c r="N52" s="1"/>
    </row>
    <row r="53" spans="1:14" s="2" customFormat="1" x14ac:dyDescent="0.25">
      <c r="A53" s="1">
        <v>40</v>
      </c>
      <c r="B53" s="78">
        <v>39.82</v>
      </c>
      <c r="C53" s="79"/>
      <c r="D53" s="166">
        <v>39.96</v>
      </c>
      <c r="E53" s="79"/>
      <c r="K53" s="1"/>
      <c r="L53" s="1"/>
      <c r="M53" s="1"/>
      <c r="N53" s="1"/>
    </row>
    <row r="54" spans="1:14" s="2" customFormat="1" x14ac:dyDescent="0.25">
      <c r="A54" s="1">
        <v>41</v>
      </c>
      <c r="B54" s="78">
        <v>39.82</v>
      </c>
      <c r="C54" s="79"/>
      <c r="D54" s="80">
        <v>40.01</v>
      </c>
      <c r="E54" s="79"/>
      <c r="K54" s="1"/>
      <c r="L54" s="1"/>
      <c r="M54" s="1"/>
      <c r="N54" s="1"/>
    </row>
    <row r="55" spans="1:14" s="2" customFormat="1" x14ac:dyDescent="0.25">
      <c r="A55" s="1">
        <v>42</v>
      </c>
      <c r="B55" s="78">
        <v>39.94</v>
      </c>
      <c r="C55" s="79"/>
      <c r="D55" s="80">
        <v>40.06</v>
      </c>
      <c r="E55" s="79"/>
      <c r="K55" s="1"/>
      <c r="L55" s="1"/>
      <c r="M55" s="1"/>
      <c r="N55" s="1"/>
    </row>
    <row r="56" spans="1:14" s="2" customFormat="1" x14ac:dyDescent="0.25">
      <c r="A56" s="1">
        <v>43</v>
      </c>
      <c r="B56" s="78">
        <v>39.619999999999997</v>
      </c>
      <c r="C56" s="79"/>
      <c r="D56" s="80">
        <v>40.1</v>
      </c>
      <c r="E56" s="79"/>
      <c r="K56" s="1"/>
      <c r="L56" s="1"/>
      <c r="M56" s="1"/>
      <c r="N56" s="1"/>
    </row>
    <row r="57" spans="1:14" s="2" customFormat="1" x14ac:dyDescent="0.25">
      <c r="A57" s="1">
        <v>44</v>
      </c>
      <c r="B57" s="78">
        <v>39.950000000000003</v>
      </c>
      <c r="C57" s="79"/>
      <c r="D57" s="80">
        <v>40.17</v>
      </c>
      <c r="E57" s="79"/>
      <c r="K57" s="1"/>
      <c r="L57" s="1"/>
      <c r="M57" s="1"/>
      <c r="N57" s="1"/>
    </row>
    <row r="58" spans="1:14" s="2" customFormat="1" x14ac:dyDescent="0.25">
      <c r="A58" s="1">
        <v>45</v>
      </c>
      <c r="B58" s="78">
        <v>39.75</v>
      </c>
      <c r="C58" s="79"/>
      <c r="D58" s="80">
        <v>39.86</v>
      </c>
      <c r="E58" s="79"/>
      <c r="K58" s="1"/>
      <c r="L58" s="1"/>
      <c r="M58" s="1"/>
      <c r="N58" s="1"/>
    </row>
    <row r="59" spans="1:14" s="2" customFormat="1" x14ac:dyDescent="0.25">
      <c r="A59" s="1">
        <v>46</v>
      </c>
      <c r="B59" s="78">
        <v>39.79</v>
      </c>
      <c r="C59" s="79"/>
      <c r="D59" s="80">
        <v>39.97</v>
      </c>
      <c r="E59" s="79"/>
      <c r="K59" s="1"/>
      <c r="L59" s="1"/>
      <c r="M59" s="1"/>
      <c r="N59" s="1"/>
    </row>
    <row r="60" spans="1:14" s="2" customFormat="1" x14ac:dyDescent="0.25">
      <c r="A60" s="1">
        <v>47</v>
      </c>
      <c r="B60" s="78">
        <v>39.880000000000003</v>
      </c>
      <c r="C60" s="79"/>
      <c r="D60" s="80"/>
      <c r="E60" s="79"/>
      <c r="K60" s="1"/>
      <c r="L60" s="1"/>
      <c r="M60" s="1"/>
      <c r="N60" s="1"/>
    </row>
    <row r="61" spans="1:14" s="2" customFormat="1" x14ac:dyDescent="0.25">
      <c r="A61" s="1">
        <v>48</v>
      </c>
      <c r="B61" s="78">
        <v>39.950000000000003</v>
      </c>
      <c r="C61" s="79"/>
      <c r="D61" s="80"/>
      <c r="E61" s="79"/>
      <c r="K61" s="1"/>
      <c r="L61" s="1"/>
      <c r="M61" s="1"/>
      <c r="N61" s="1"/>
    </row>
    <row r="62" spans="1:14" s="2" customFormat="1" x14ac:dyDescent="0.25">
      <c r="A62" s="1">
        <v>49</v>
      </c>
      <c r="B62" s="78">
        <v>39.79</v>
      </c>
      <c r="C62" s="79"/>
      <c r="D62" s="80"/>
      <c r="E62" s="79"/>
      <c r="K62" s="1"/>
      <c r="L62" s="1"/>
      <c r="M62" s="1"/>
      <c r="N62" s="1"/>
    </row>
    <row r="63" spans="1:14" s="2" customFormat="1" x14ac:dyDescent="0.25">
      <c r="A63" s="1">
        <v>50</v>
      </c>
      <c r="B63" s="78">
        <v>39.82</v>
      </c>
      <c r="C63" s="79"/>
      <c r="D63" s="80"/>
      <c r="E63" s="7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82">
        <v>39.75</v>
      </c>
      <c r="C64" s="83"/>
      <c r="D64" s="84"/>
      <c r="E64" s="79"/>
      <c r="K64" s="1"/>
      <c r="L64" s="1"/>
      <c r="M64" s="1"/>
      <c r="N64" s="1"/>
    </row>
    <row r="65" spans="1:14" s="2" customFormat="1" x14ac:dyDescent="0.25">
      <c r="A65" s="1">
        <v>52</v>
      </c>
      <c r="B65" s="79">
        <v>39.69</v>
      </c>
      <c r="C65" s="79"/>
      <c r="D65" s="79"/>
      <c r="E65" s="79"/>
      <c r="K65" s="1"/>
      <c r="L65" s="1"/>
      <c r="M65" s="1"/>
      <c r="N65" s="1"/>
    </row>
    <row r="66" spans="1:14" s="2" customFormat="1" x14ac:dyDescent="0.25">
      <c r="A66" s="1">
        <v>53</v>
      </c>
      <c r="B66" s="79">
        <v>39.71</v>
      </c>
      <c r="C66" s="79"/>
      <c r="D66" s="79"/>
      <c r="E66" s="79"/>
      <c r="K66" s="1"/>
      <c r="L66" s="1"/>
      <c r="M66" s="1"/>
      <c r="N66" s="1"/>
    </row>
    <row r="67" spans="1:14" s="2" customFormat="1" x14ac:dyDescent="0.25">
      <c r="A67" s="1">
        <v>54</v>
      </c>
      <c r="B67" s="79">
        <v>39.700000000000003</v>
      </c>
      <c r="C67" s="79"/>
      <c r="D67" s="79"/>
      <c r="E67" s="79"/>
      <c r="K67" s="1"/>
      <c r="L67" s="1"/>
      <c r="M67" s="1"/>
      <c r="N67" s="1"/>
    </row>
    <row r="68" spans="1:14" s="2" customFormat="1" x14ac:dyDescent="0.25">
      <c r="A68" s="1">
        <v>55</v>
      </c>
      <c r="B68" s="79">
        <v>39.840000000000003</v>
      </c>
      <c r="C68" s="79"/>
      <c r="D68" s="79"/>
      <c r="E68" s="79"/>
      <c r="K68" s="1"/>
      <c r="L68" s="1"/>
      <c r="M68" s="1"/>
      <c r="N68" s="1"/>
    </row>
    <row r="69" spans="1:14" s="2" customFormat="1" x14ac:dyDescent="0.25">
      <c r="A69" s="1">
        <v>56</v>
      </c>
      <c r="B69" s="79">
        <v>39.869999999999997</v>
      </c>
      <c r="C69" s="79"/>
      <c r="D69" s="79"/>
      <c r="E69" s="79"/>
      <c r="K69" s="1"/>
      <c r="L69" s="1"/>
      <c r="M69" s="1"/>
      <c r="N69" s="1"/>
    </row>
    <row r="70" spans="1:14" s="2" customFormat="1" x14ac:dyDescent="0.25">
      <c r="A70" s="1">
        <v>57</v>
      </c>
      <c r="B70" s="79">
        <v>40.14</v>
      </c>
      <c r="C70" s="79"/>
      <c r="D70" s="79"/>
      <c r="E70" s="79"/>
      <c r="K70" s="1"/>
      <c r="L70" s="1"/>
      <c r="M70" s="1"/>
      <c r="N70" s="1"/>
    </row>
    <row r="71" spans="1:14" s="2" customFormat="1" x14ac:dyDescent="0.25">
      <c r="A71" s="1"/>
      <c r="B71" s="79"/>
      <c r="C71" s="79"/>
      <c r="D71" s="79"/>
      <c r="E71" s="79"/>
      <c r="K71" s="1"/>
      <c r="L71" s="1"/>
      <c r="M71" s="1"/>
      <c r="N71" s="1"/>
    </row>
    <row r="72" spans="1:14" s="2" customFormat="1" x14ac:dyDescent="0.25">
      <c r="A72" s="1"/>
      <c r="B72" s="79"/>
      <c r="C72" s="79"/>
      <c r="D72" s="79"/>
      <c r="E72" s="79"/>
      <c r="K72" s="1"/>
      <c r="L72" s="1"/>
      <c r="M72" s="1"/>
      <c r="N72" s="1"/>
    </row>
    <row r="73" spans="1:14" s="2" customFormat="1" x14ac:dyDescent="0.25">
      <c r="A73" s="1"/>
      <c r="B73" s="79"/>
      <c r="C73" s="79"/>
      <c r="D73" s="79"/>
      <c r="E73" s="79"/>
      <c r="K73" s="1"/>
      <c r="L73" s="1"/>
      <c r="M73" s="1"/>
      <c r="N73" s="1"/>
    </row>
    <row r="74" spans="1:14" s="2" customFormat="1" x14ac:dyDescent="0.25">
      <c r="A74" s="1"/>
      <c r="B74" s="79"/>
      <c r="C74" s="79"/>
      <c r="D74" s="79"/>
      <c r="E74" s="79"/>
      <c r="K74" s="1"/>
      <c r="L74" s="1"/>
      <c r="M74" s="1"/>
      <c r="N74" s="1"/>
    </row>
    <row r="75" spans="1:14" s="2" customFormat="1" x14ac:dyDescent="0.25">
      <c r="A75" s="1"/>
      <c r="B75" s="79"/>
      <c r="C75" s="79"/>
      <c r="D75" s="79"/>
      <c r="E75" s="79"/>
      <c r="K75" s="1"/>
      <c r="L75" s="1"/>
      <c r="M75" s="1"/>
      <c r="N75" s="1"/>
    </row>
    <row r="76" spans="1:14" s="2" customFormat="1" x14ac:dyDescent="0.25">
      <c r="A76" s="1"/>
      <c r="B76" s="79"/>
      <c r="C76" s="79"/>
      <c r="D76" s="79"/>
      <c r="E76" s="79"/>
      <c r="K76" s="1"/>
      <c r="L76" s="1"/>
      <c r="M76" s="1"/>
      <c r="N76" s="1"/>
    </row>
    <row r="77" spans="1:14" s="2" customFormat="1" x14ac:dyDescent="0.25">
      <c r="A77" s="1"/>
      <c r="B77" s="79"/>
      <c r="C77" s="79"/>
      <c r="D77" s="79"/>
      <c r="E77" s="79"/>
      <c r="K77" s="1"/>
      <c r="L77" s="1"/>
      <c r="M77" s="1"/>
      <c r="N77" s="1"/>
    </row>
    <row r="78" spans="1:14" s="2" customFormat="1" x14ac:dyDescent="0.25">
      <c r="A78" s="1"/>
      <c r="B78" s="79"/>
      <c r="C78" s="79"/>
      <c r="D78" s="79"/>
      <c r="E78" s="7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06" t="s">
        <v>36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 x14ac:dyDescent="0.25"/>
    <row r="4" spans="1:14" ht="18.75" x14ac:dyDescent="0.3">
      <c r="A4" s="105" t="s">
        <v>43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4" ht="7.5" customHeight="1" x14ac:dyDescent="0.25"/>
    <row r="6" spans="1:14" s="2" customFormat="1" ht="20.25" customHeight="1" x14ac:dyDescent="0.25">
      <c r="A6" s="107" t="s">
        <v>18</v>
      </c>
      <c r="B6" s="108" t="s">
        <v>19</v>
      </c>
      <c r="C6" s="110" t="s">
        <v>20</v>
      </c>
      <c r="D6" s="111" t="s">
        <v>21</v>
      </c>
      <c r="E6" s="113" t="s">
        <v>22</v>
      </c>
      <c r="F6" s="114"/>
      <c r="G6" s="114"/>
      <c r="H6" s="115"/>
      <c r="I6" s="103" t="s">
        <v>23</v>
      </c>
      <c r="J6" s="103" t="s">
        <v>24</v>
      </c>
      <c r="K6" s="45"/>
      <c r="L6" s="45"/>
    </row>
    <row r="7" spans="1:14" s="2" customFormat="1" ht="27.75" customHeight="1" x14ac:dyDescent="0.25">
      <c r="A7" s="107"/>
      <c r="B7" s="109"/>
      <c r="C7" s="108"/>
      <c r="D7" s="112"/>
      <c r="E7" s="46" t="s">
        <v>25</v>
      </c>
      <c r="F7" s="46" t="s">
        <v>26</v>
      </c>
      <c r="G7" s="46" t="s">
        <v>27</v>
      </c>
      <c r="H7" s="47" t="s">
        <v>1</v>
      </c>
      <c r="I7" s="104"/>
      <c r="J7" s="104"/>
      <c r="K7" s="48" t="s">
        <v>28</v>
      </c>
      <c r="L7" s="48" t="s">
        <v>29</v>
      </c>
    </row>
    <row r="8" spans="1:14" s="4" customFormat="1" ht="30" customHeight="1" x14ac:dyDescent="0.25">
      <c r="A8" s="49">
        <v>1</v>
      </c>
      <c r="B8" s="86">
        <v>9</v>
      </c>
      <c r="C8" s="86">
        <v>54</v>
      </c>
      <c r="D8" s="86">
        <f>C8</f>
        <v>54</v>
      </c>
      <c r="E8" s="62">
        <f>MIN(B14:B78)</f>
        <v>40.1</v>
      </c>
      <c r="F8" s="52">
        <f>AVERAGE(B14:B78)</f>
        <v>40.758703703703709</v>
      </c>
      <c r="G8" s="53">
        <v>2</v>
      </c>
      <c r="H8" s="54">
        <f>F8-E8</f>
        <v>0.65870370370370779</v>
      </c>
      <c r="I8" s="55">
        <v>2.5543981481481483E-2</v>
      </c>
      <c r="J8" s="55">
        <f>I8</f>
        <v>2.5543981481481483E-2</v>
      </c>
      <c r="K8" s="56" t="s">
        <v>69</v>
      </c>
      <c r="L8" s="57"/>
      <c r="M8" s="58"/>
      <c r="N8" s="59"/>
    </row>
    <row r="9" spans="1:14" s="4" customFormat="1" ht="30" customHeight="1" thickBot="1" x14ac:dyDescent="0.3">
      <c r="A9" s="49">
        <v>2</v>
      </c>
      <c r="B9" s="86">
        <v>1</v>
      </c>
      <c r="C9" s="86">
        <v>93</v>
      </c>
      <c r="D9" s="50">
        <f>C9-C8</f>
        <v>39</v>
      </c>
      <c r="E9" s="89">
        <f>MIN(C14:C78)</f>
        <v>39.76</v>
      </c>
      <c r="F9" s="61">
        <f>AVERAGE(C14:C78)</f>
        <v>40.211578947368402</v>
      </c>
      <c r="G9" s="53">
        <v>2</v>
      </c>
      <c r="H9" s="54">
        <f>F9-E9</f>
        <v>0.45157894736840376</v>
      </c>
      <c r="I9" s="55">
        <v>4.4803240740740741E-2</v>
      </c>
      <c r="J9" s="55">
        <f>I9-I8</f>
        <v>1.9259259259259257E-2</v>
      </c>
      <c r="K9" s="56" t="s">
        <v>70</v>
      </c>
      <c r="L9" s="57"/>
      <c r="M9" s="58"/>
      <c r="N9" s="59"/>
    </row>
    <row r="10" spans="1:14" s="4" customFormat="1" ht="30" customHeight="1" thickBot="1" x14ac:dyDescent="0.3">
      <c r="A10" s="63" t="s">
        <v>30</v>
      </c>
      <c r="B10" s="86">
        <v>21</v>
      </c>
      <c r="C10" s="86">
        <v>129</v>
      </c>
      <c r="D10" s="50">
        <f>C10-C9</f>
        <v>36</v>
      </c>
      <c r="E10" s="51">
        <f>MIN(D14:D78)</f>
        <v>39.700000000000003</v>
      </c>
      <c r="F10" s="64">
        <f>AVERAGE(D14:D78)</f>
        <v>40.074571428571431</v>
      </c>
      <c r="G10" s="65">
        <v>3</v>
      </c>
      <c r="H10" s="66">
        <f>F10-E10</f>
        <v>0.37457142857142856</v>
      </c>
      <c r="I10" s="55">
        <v>6.2557870370370375E-2</v>
      </c>
      <c r="J10" s="67">
        <f>I10-I9</f>
        <v>1.7754629629629634E-2</v>
      </c>
      <c r="K10" s="56"/>
      <c r="L10" s="57"/>
    </row>
    <row r="11" spans="1:14" s="4" customFormat="1" ht="30" customHeight="1" x14ac:dyDescent="0.25">
      <c r="A11" s="68"/>
      <c r="B11" s="85"/>
      <c r="C11" s="85"/>
      <c r="D11" s="85"/>
      <c r="E11" s="70"/>
      <c r="F11" s="71">
        <f>AVERAGE(B14:D64)</f>
        <v>40.404758064516123</v>
      </c>
      <c r="G11" s="71"/>
      <c r="H11" s="72">
        <f>AVERAGE(H8:H10)</f>
        <v>0.49495135988118005</v>
      </c>
      <c r="I11" s="69"/>
      <c r="J11" s="69"/>
      <c r="K11" s="73"/>
      <c r="L11" s="73"/>
    </row>
    <row r="13" spans="1:14" ht="15.75" thickBot="1" x14ac:dyDescent="0.3">
      <c r="B13" s="2">
        <f>B8</f>
        <v>9</v>
      </c>
      <c r="C13" s="2">
        <f>B9</f>
        <v>1</v>
      </c>
      <c r="D13" s="2">
        <f>B10</f>
        <v>21</v>
      </c>
      <c r="E13" s="74"/>
    </row>
    <row r="14" spans="1:14" x14ac:dyDescent="0.25">
      <c r="A14" s="1">
        <v>1</v>
      </c>
      <c r="B14" s="75">
        <v>44.76</v>
      </c>
      <c r="C14" s="76">
        <v>40.340000000000003</v>
      </c>
      <c r="D14" s="77">
        <v>40.049999999999997</v>
      </c>
      <c r="E14" s="79"/>
      <c r="K14" s="2"/>
      <c r="L14" s="2"/>
    </row>
    <row r="15" spans="1:14" x14ac:dyDescent="0.25">
      <c r="A15" s="1">
        <v>2</v>
      </c>
      <c r="B15" s="78">
        <v>46.17</v>
      </c>
      <c r="C15" s="79">
        <v>40.369999999999997</v>
      </c>
      <c r="D15" s="80">
        <v>39.799999999999997</v>
      </c>
      <c r="E15" s="79"/>
      <c r="K15" s="4"/>
      <c r="L15" s="4"/>
    </row>
    <row r="16" spans="1:14" x14ac:dyDescent="0.25">
      <c r="A16" s="1">
        <v>3</v>
      </c>
      <c r="B16" s="78">
        <v>40.97</v>
      </c>
      <c r="C16" s="79">
        <v>40.32</v>
      </c>
      <c r="D16" s="80">
        <v>39.71</v>
      </c>
      <c r="E16" s="79"/>
      <c r="K16" s="4"/>
      <c r="L16" s="4"/>
    </row>
    <row r="17" spans="1:14" x14ac:dyDescent="0.25">
      <c r="A17" s="1">
        <v>4</v>
      </c>
      <c r="B17" s="78">
        <v>41.4</v>
      </c>
      <c r="C17" s="79">
        <v>40.119999999999997</v>
      </c>
      <c r="D17" s="80">
        <v>40.01</v>
      </c>
      <c r="E17" s="79"/>
      <c r="K17" s="4"/>
      <c r="L17" s="4"/>
    </row>
    <row r="18" spans="1:14" x14ac:dyDescent="0.25">
      <c r="A18" s="1">
        <v>5</v>
      </c>
      <c r="B18" s="78">
        <v>40.58</v>
      </c>
      <c r="C18" s="79">
        <v>40.21</v>
      </c>
      <c r="D18" s="80">
        <v>40.14</v>
      </c>
      <c r="E18" s="79"/>
    </row>
    <row r="19" spans="1:14" x14ac:dyDescent="0.25">
      <c r="A19" s="1">
        <v>6</v>
      </c>
      <c r="B19" s="78">
        <v>40.43</v>
      </c>
      <c r="C19" s="79">
        <v>40.08</v>
      </c>
      <c r="D19" s="80">
        <v>40.15</v>
      </c>
      <c r="E19" s="79"/>
    </row>
    <row r="20" spans="1:14" x14ac:dyDescent="0.25">
      <c r="A20" s="1">
        <v>7</v>
      </c>
      <c r="B20" s="78">
        <v>40.28</v>
      </c>
      <c r="C20" s="79">
        <v>40.1</v>
      </c>
      <c r="D20" s="80">
        <v>40.270000000000003</v>
      </c>
      <c r="E20" s="79"/>
    </row>
    <row r="21" spans="1:14" x14ac:dyDescent="0.25">
      <c r="A21" s="1">
        <v>8</v>
      </c>
      <c r="B21" s="78">
        <v>40.380000000000003</v>
      </c>
      <c r="C21" s="79">
        <v>40.01</v>
      </c>
      <c r="D21" s="80">
        <v>40.06</v>
      </c>
      <c r="E21" s="79"/>
    </row>
    <row r="22" spans="1:14" x14ac:dyDescent="0.25">
      <c r="A22" s="1">
        <v>9</v>
      </c>
      <c r="B22" s="78">
        <v>40.31</v>
      </c>
      <c r="C22" s="79">
        <v>40.08</v>
      </c>
      <c r="D22" s="80">
        <v>39.89</v>
      </c>
      <c r="E22" s="79"/>
    </row>
    <row r="23" spans="1:14" x14ac:dyDescent="0.25">
      <c r="A23" s="1">
        <v>10</v>
      </c>
      <c r="B23" s="78">
        <v>40.26</v>
      </c>
      <c r="C23" s="79">
        <v>40.270000000000003</v>
      </c>
      <c r="D23" s="80">
        <v>39.96</v>
      </c>
      <c r="E23" s="79"/>
    </row>
    <row r="24" spans="1:14" x14ac:dyDescent="0.25">
      <c r="A24" s="1">
        <v>11</v>
      </c>
      <c r="B24" s="78">
        <v>40.200000000000003</v>
      </c>
      <c r="C24" s="79">
        <v>40.200000000000003</v>
      </c>
      <c r="D24" s="80">
        <v>40.270000000000003</v>
      </c>
      <c r="E24" s="79"/>
    </row>
    <row r="25" spans="1:14" x14ac:dyDescent="0.25">
      <c r="A25" s="1">
        <v>12</v>
      </c>
      <c r="B25" s="78">
        <v>40.369999999999997</v>
      </c>
      <c r="C25" s="79">
        <v>40.450000000000003</v>
      </c>
      <c r="D25" s="80">
        <v>39.89</v>
      </c>
      <c r="E25" s="79"/>
    </row>
    <row r="26" spans="1:14" x14ac:dyDescent="0.25">
      <c r="A26" s="1">
        <v>13</v>
      </c>
      <c r="B26" s="78">
        <v>40.24</v>
      </c>
      <c r="C26" s="79">
        <v>40.200000000000003</v>
      </c>
      <c r="D26" s="80">
        <v>39.76</v>
      </c>
      <c r="E26" s="79"/>
    </row>
    <row r="27" spans="1:14" x14ac:dyDescent="0.25">
      <c r="A27" s="1">
        <v>14</v>
      </c>
      <c r="B27" s="81">
        <v>40.58</v>
      </c>
      <c r="C27" s="79">
        <v>40.200000000000003</v>
      </c>
      <c r="D27" s="80">
        <v>39.81</v>
      </c>
      <c r="E27" s="79"/>
    </row>
    <row r="28" spans="1:14" s="2" customFormat="1" x14ac:dyDescent="0.25">
      <c r="A28" s="1">
        <v>15</v>
      </c>
      <c r="B28" s="78">
        <v>41.32</v>
      </c>
      <c r="C28" s="79">
        <v>40.090000000000003</v>
      </c>
      <c r="D28" s="80">
        <v>39.81</v>
      </c>
      <c r="E28" s="79"/>
      <c r="K28" s="1"/>
      <c r="L28" s="1"/>
      <c r="M28" s="1"/>
      <c r="N28" s="1"/>
    </row>
    <row r="29" spans="1:14" s="2" customFormat="1" x14ac:dyDescent="0.25">
      <c r="A29" s="1">
        <v>16</v>
      </c>
      <c r="B29" s="78">
        <v>40.36</v>
      </c>
      <c r="C29" s="79">
        <v>40.17</v>
      </c>
      <c r="D29" s="80">
        <v>39.83</v>
      </c>
      <c r="E29" s="79"/>
      <c r="K29" s="1"/>
      <c r="L29" s="1"/>
      <c r="M29" s="1"/>
      <c r="N29" s="1"/>
    </row>
    <row r="30" spans="1:14" s="2" customFormat="1" x14ac:dyDescent="0.25">
      <c r="A30" s="1">
        <v>17</v>
      </c>
      <c r="B30" s="78">
        <v>40.14</v>
      </c>
      <c r="C30" s="79">
        <v>40.03</v>
      </c>
      <c r="D30" s="80">
        <v>39.96</v>
      </c>
      <c r="E30" s="79"/>
      <c r="K30" s="1"/>
      <c r="L30" s="1"/>
      <c r="M30" s="1"/>
      <c r="N30" s="1"/>
    </row>
    <row r="31" spans="1:14" s="2" customFormat="1" x14ac:dyDescent="0.25">
      <c r="A31" s="1">
        <v>18</v>
      </c>
      <c r="B31" s="78">
        <v>40.479999999999997</v>
      </c>
      <c r="C31" s="79">
        <v>40.159999999999997</v>
      </c>
      <c r="D31" s="80">
        <v>39.89</v>
      </c>
      <c r="E31" s="79"/>
      <c r="K31" s="1"/>
      <c r="L31" s="1"/>
      <c r="M31" s="1"/>
      <c r="N31" s="1"/>
    </row>
    <row r="32" spans="1:14" s="2" customFormat="1" x14ac:dyDescent="0.25">
      <c r="A32" s="1">
        <v>19</v>
      </c>
      <c r="B32" s="78">
        <v>40.99</v>
      </c>
      <c r="C32" s="79">
        <v>40.659999999999997</v>
      </c>
      <c r="D32" s="80">
        <v>40.01</v>
      </c>
      <c r="E32" s="79"/>
      <c r="K32" s="1"/>
      <c r="L32" s="1"/>
      <c r="M32" s="1"/>
      <c r="N32" s="1"/>
    </row>
    <row r="33" spans="1:14" s="2" customFormat="1" x14ac:dyDescent="0.25">
      <c r="A33" s="1">
        <v>20</v>
      </c>
      <c r="B33" s="78">
        <v>40.21</v>
      </c>
      <c r="C33" s="79">
        <v>40.25</v>
      </c>
      <c r="D33" s="80">
        <v>39.78</v>
      </c>
      <c r="E33" s="79"/>
      <c r="K33" s="1"/>
      <c r="L33" s="1"/>
      <c r="M33" s="1"/>
      <c r="N33" s="1"/>
    </row>
    <row r="34" spans="1:14" s="2" customFormat="1" x14ac:dyDescent="0.25">
      <c r="A34" s="1">
        <v>21</v>
      </c>
      <c r="B34" s="78">
        <v>40.69</v>
      </c>
      <c r="C34" s="79">
        <v>40.159999999999997</v>
      </c>
      <c r="D34" s="80">
        <v>40.200000000000003</v>
      </c>
      <c r="E34" s="79"/>
      <c r="K34" s="1"/>
      <c r="L34" s="1"/>
      <c r="M34" s="1"/>
      <c r="N34" s="1"/>
    </row>
    <row r="35" spans="1:14" s="2" customFormat="1" x14ac:dyDescent="0.25">
      <c r="A35" s="1">
        <v>22</v>
      </c>
      <c r="B35" s="78">
        <v>41.81</v>
      </c>
      <c r="C35" s="79">
        <v>40.299999999999997</v>
      </c>
      <c r="D35" s="80">
        <v>40.090000000000003</v>
      </c>
      <c r="E35" s="79"/>
      <c r="K35" s="1"/>
      <c r="L35" s="1"/>
      <c r="M35" s="1"/>
      <c r="N35" s="1"/>
    </row>
    <row r="36" spans="1:14" s="2" customFormat="1" x14ac:dyDescent="0.25">
      <c r="A36" s="1">
        <v>23</v>
      </c>
      <c r="B36" s="78">
        <v>40.89</v>
      </c>
      <c r="C36" s="79">
        <v>39.94</v>
      </c>
      <c r="D36" s="80">
        <v>40</v>
      </c>
      <c r="E36" s="79"/>
      <c r="K36" s="1"/>
      <c r="L36" s="1"/>
      <c r="M36" s="1"/>
      <c r="N36" s="1"/>
    </row>
    <row r="37" spans="1:14" s="2" customFormat="1" x14ac:dyDescent="0.25">
      <c r="A37" s="1">
        <v>24</v>
      </c>
      <c r="B37" s="78">
        <v>42.26</v>
      </c>
      <c r="C37" s="79">
        <v>40.270000000000003</v>
      </c>
      <c r="D37" s="80">
        <v>39.96</v>
      </c>
      <c r="E37" s="79"/>
      <c r="K37" s="1"/>
      <c r="L37" s="1"/>
      <c r="M37" s="1"/>
      <c r="N37" s="1"/>
    </row>
    <row r="38" spans="1:14" s="2" customFormat="1" x14ac:dyDescent="0.25">
      <c r="A38" s="1">
        <v>25</v>
      </c>
      <c r="B38" s="78">
        <v>42.21</v>
      </c>
      <c r="C38" s="79">
        <v>40.56</v>
      </c>
      <c r="D38" s="80">
        <v>40.24</v>
      </c>
      <c r="E38" s="79"/>
      <c r="K38" s="1"/>
      <c r="L38" s="1"/>
      <c r="M38" s="1"/>
      <c r="N38" s="1"/>
    </row>
    <row r="39" spans="1:14" s="2" customFormat="1" x14ac:dyDescent="0.25">
      <c r="A39" s="1">
        <v>26</v>
      </c>
      <c r="B39" s="78">
        <v>40.47</v>
      </c>
      <c r="C39" s="79">
        <v>40.53</v>
      </c>
      <c r="D39" s="80">
        <v>39.700000000000003</v>
      </c>
      <c r="E39" s="79"/>
      <c r="K39" s="1"/>
      <c r="L39" s="1"/>
      <c r="M39" s="1"/>
      <c r="N39" s="1"/>
    </row>
    <row r="40" spans="1:14" s="2" customFormat="1" x14ac:dyDescent="0.25">
      <c r="A40" s="1">
        <v>27</v>
      </c>
      <c r="B40" s="78">
        <v>40.21</v>
      </c>
      <c r="C40" s="79">
        <v>40.25</v>
      </c>
      <c r="D40" s="80">
        <v>39.9</v>
      </c>
      <c r="E40" s="79"/>
      <c r="K40" s="1"/>
      <c r="L40" s="1"/>
      <c r="M40" s="1"/>
      <c r="N40" s="1"/>
    </row>
    <row r="41" spans="1:14" s="2" customFormat="1" x14ac:dyDescent="0.25">
      <c r="A41" s="1">
        <v>28</v>
      </c>
      <c r="B41" s="78">
        <v>40.42</v>
      </c>
      <c r="C41" s="79">
        <v>40.119999999999997</v>
      </c>
      <c r="D41" s="80">
        <v>40.33</v>
      </c>
      <c r="E41" s="79"/>
      <c r="K41" s="1"/>
      <c r="L41" s="1"/>
      <c r="M41" s="1"/>
      <c r="N41" s="1"/>
    </row>
    <row r="42" spans="1:14" s="2" customFormat="1" x14ac:dyDescent="0.25">
      <c r="A42" s="1">
        <v>29</v>
      </c>
      <c r="B42" s="78">
        <v>40.31</v>
      </c>
      <c r="C42" s="79">
        <v>40.28</v>
      </c>
      <c r="D42" s="80">
        <v>40.020000000000003</v>
      </c>
      <c r="E42" s="79"/>
      <c r="K42" s="1"/>
      <c r="L42" s="1"/>
      <c r="M42" s="1"/>
      <c r="N42" s="1"/>
    </row>
    <row r="43" spans="1:14" s="2" customFormat="1" x14ac:dyDescent="0.25">
      <c r="A43" s="1">
        <v>30</v>
      </c>
      <c r="B43" s="78">
        <v>40.53</v>
      </c>
      <c r="C43" s="79">
        <v>40.130000000000003</v>
      </c>
      <c r="D43" s="80">
        <v>40.98</v>
      </c>
      <c r="E43" s="79"/>
      <c r="K43" s="1"/>
      <c r="L43" s="1"/>
      <c r="M43" s="1"/>
      <c r="N43" s="1"/>
    </row>
    <row r="44" spans="1:14" s="2" customFormat="1" x14ac:dyDescent="0.25">
      <c r="A44" s="1">
        <v>31</v>
      </c>
      <c r="B44" s="78">
        <v>40.44</v>
      </c>
      <c r="C44" s="79">
        <v>40.21</v>
      </c>
      <c r="D44" s="80">
        <v>40.43</v>
      </c>
      <c r="E44" s="79"/>
      <c r="K44" s="1"/>
      <c r="L44" s="1"/>
      <c r="M44" s="1"/>
      <c r="N44" s="1"/>
    </row>
    <row r="45" spans="1:14" s="2" customFormat="1" x14ac:dyDescent="0.25">
      <c r="A45" s="1">
        <v>32</v>
      </c>
      <c r="B45" s="78">
        <v>40.33</v>
      </c>
      <c r="C45" s="79">
        <v>41.03</v>
      </c>
      <c r="D45" s="80">
        <v>40.33</v>
      </c>
      <c r="E45" s="79"/>
      <c r="K45" s="1"/>
      <c r="L45" s="1"/>
      <c r="M45" s="1"/>
      <c r="N45" s="1"/>
    </row>
    <row r="46" spans="1:14" s="2" customFormat="1" x14ac:dyDescent="0.25">
      <c r="A46" s="1">
        <v>33</v>
      </c>
      <c r="B46" s="78">
        <v>40.299999999999997</v>
      </c>
      <c r="C46" s="79">
        <v>40.07</v>
      </c>
      <c r="D46" s="80">
        <v>40.15</v>
      </c>
      <c r="E46" s="79"/>
      <c r="K46" s="1"/>
      <c r="L46" s="1"/>
      <c r="M46" s="1"/>
      <c r="N46" s="1"/>
    </row>
    <row r="47" spans="1:14" s="2" customFormat="1" x14ac:dyDescent="0.25">
      <c r="A47" s="1">
        <v>34</v>
      </c>
      <c r="B47" s="78">
        <v>40.369999999999997</v>
      </c>
      <c r="C47" s="79">
        <v>39.869999999999997</v>
      </c>
      <c r="D47" s="80">
        <v>40.380000000000003</v>
      </c>
      <c r="E47" s="79"/>
      <c r="K47" s="1"/>
      <c r="L47" s="1"/>
      <c r="M47" s="1"/>
      <c r="N47" s="1"/>
    </row>
    <row r="48" spans="1:14" s="2" customFormat="1" x14ac:dyDescent="0.25">
      <c r="A48" s="1">
        <v>35</v>
      </c>
      <c r="B48" s="78">
        <v>40.24</v>
      </c>
      <c r="C48" s="79">
        <v>39.83</v>
      </c>
      <c r="D48" s="80">
        <v>40.85</v>
      </c>
      <c r="E48" s="79"/>
      <c r="K48" s="1"/>
      <c r="L48" s="1"/>
      <c r="M48" s="1"/>
      <c r="N48" s="1"/>
    </row>
    <row r="49" spans="1:14" s="2" customFormat="1" x14ac:dyDescent="0.25">
      <c r="A49" s="1">
        <v>36</v>
      </c>
      <c r="B49" s="78">
        <v>40.479999999999997</v>
      </c>
      <c r="C49" s="79">
        <v>39.76</v>
      </c>
      <c r="D49" s="80"/>
      <c r="E49" s="79"/>
      <c r="K49" s="1"/>
      <c r="L49" s="1"/>
      <c r="M49" s="1"/>
      <c r="N49" s="1"/>
    </row>
    <row r="50" spans="1:14" s="2" customFormat="1" x14ac:dyDescent="0.25">
      <c r="A50" s="1">
        <v>37</v>
      </c>
      <c r="B50" s="78">
        <v>40.43</v>
      </c>
      <c r="C50" s="79">
        <v>39.83</v>
      </c>
      <c r="D50" s="80"/>
      <c r="E50" s="79"/>
      <c r="K50" s="1"/>
      <c r="L50" s="1"/>
      <c r="M50" s="1"/>
      <c r="N50" s="1"/>
    </row>
    <row r="51" spans="1:14" s="2" customFormat="1" x14ac:dyDescent="0.25">
      <c r="A51" s="1">
        <v>38</v>
      </c>
      <c r="B51" s="78">
        <v>40.4</v>
      </c>
      <c r="C51" s="79">
        <v>40.590000000000003</v>
      </c>
      <c r="D51" s="80"/>
      <c r="E51" s="79"/>
      <c r="K51" s="1"/>
      <c r="L51" s="1"/>
      <c r="M51" s="1"/>
      <c r="N51" s="1"/>
    </row>
    <row r="52" spans="1:14" s="2" customFormat="1" x14ac:dyDescent="0.25">
      <c r="A52" s="1">
        <v>39</v>
      </c>
      <c r="B52" s="78">
        <v>40.36</v>
      </c>
      <c r="C52" s="79"/>
      <c r="D52" s="80"/>
      <c r="E52" s="79"/>
      <c r="K52" s="1"/>
      <c r="L52" s="1"/>
      <c r="M52" s="1"/>
      <c r="N52" s="1"/>
    </row>
    <row r="53" spans="1:14" s="2" customFormat="1" x14ac:dyDescent="0.25">
      <c r="A53" s="1">
        <v>40</v>
      </c>
      <c r="B53" s="78">
        <v>40.340000000000003</v>
      </c>
      <c r="C53" s="79"/>
      <c r="D53" s="80"/>
      <c r="E53" s="79"/>
      <c r="K53" s="1"/>
      <c r="L53" s="1"/>
      <c r="M53" s="1"/>
      <c r="N53" s="1"/>
    </row>
    <row r="54" spans="1:14" s="2" customFormat="1" x14ac:dyDescent="0.25">
      <c r="A54" s="1">
        <v>41</v>
      </c>
      <c r="B54" s="78">
        <v>40.44</v>
      </c>
      <c r="C54" s="79"/>
      <c r="D54" s="80"/>
      <c r="E54" s="79"/>
      <c r="K54" s="1"/>
      <c r="L54" s="1"/>
      <c r="M54" s="1"/>
      <c r="N54" s="1"/>
    </row>
    <row r="55" spans="1:14" s="2" customFormat="1" x14ac:dyDescent="0.25">
      <c r="A55" s="1">
        <v>42</v>
      </c>
      <c r="B55" s="78">
        <v>40.99</v>
      </c>
      <c r="C55" s="79"/>
      <c r="D55" s="80"/>
      <c r="E55" s="79"/>
      <c r="K55" s="1"/>
      <c r="L55" s="1"/>
      <c r="M55" s="1"/>
      <c r="N55" s="1"/>
    </row>
    <row r="56" spans="1:14" s="2" customFormat="1" x14ac:dyDescent="0.25">
      <c r="A56" s="1">
        <v>43</v>
      </c>
      <c r="B56" s="78">
        <v>41.46</v>
      </c>
      <c r="C56" s="79"/>
      <c r="D56" s="80"/>
      <c r="E56" s="79"/>
      <c r="K56" s="1"/>
      <c r="L56" s="1"/>
      <c r="M56" s="1"/>
      <c r="N56" s="1"/>
    </row>
    <row r="57" spans="1:14" s="2" customFormat="1" x14ac:dyDescent="0.25">
      <c r="A57" s="1">
        <v>44</v>
      </c>
      <c r="B57" s="78">
        <v>40.1</v>
      </c>
      <c r="C57" s="79"/>
      <c r="D57" s="80"/>
      <c r="E57" s="79"/>
      <c r="K57" s="1"/>
      <c r="L57" s="1"/>
      <c r="M57" s="1"/>
      <c r="N57" s="1"/>
    </row>
    <row r="58" spans="1:14" s="2" customFormat="1" x14ac:dyDescent="0.25">
      <c r="A58" s="1">
        <v>45</v>
      </c>
      <c r="B58" s="78">
        <v>40.299999999999997</v>
      </c>
      <c r="C58" s="79"/>
      <c r="D58" s="80"/>
      <c r="E58" s="79"/>
      <c r="K58" s="1"/>
      <c r="L58" s="1"/>
      <c r="M58" s="1"/>
      <c r="N58" s="1"/>
    </row>
    <row r="59" spans="1:14" s="2" customFormat="1" x14ac:dyDescent="0.25">
      <c r="A59" s="1">
        <v>46</v>
      </c>
      <c r="B59" s="78">
        <v>40.340000000000003</v>
      </c>
      <c r="C59" s="79"/>
      <c r="D59" s="80"/>
      <c r="E59" s="79"/>
      <c r="K59" s="1"/>
      <c r="L59" s="1"/>
      <c r="M59" s="1"/>
      <c r="N59" s="1"/>
    </row>
    <row r="60" spans="1:14" s="2" customFormat="1" x14ac:dyDescent="0.25">
      <c r="A60" s="1">
        <v>47</v>
      </c>
      <c r="B60" s="78">
        <v>40.53</v>
      </c>
      <c r="C60" s="79"/>
      <c r="D60" s="80"/>
      <c r="E60" s="79"/>
      <c r="K60" s="1"/>
      <c r="L60" s="1"/>
      <c r="M60" s="1"/>
      <c r="N60" s="1"/>
    </row>
    <row r="61" spans="1:14" s="2" customFormat="1" x14ac:dyDescent="0.25">
      <c r="A61" s="1">
        <v>48</v>
      </c>
      <c r="B61" s="78">
        <v>40.5</v>
      </c>
      <c r="C61" s="79"/>
      <c r="D61" s="80"/>
      <c r="E61" s="79"/>
      <c r="K61" s="1"/>
      <c r="L61" s="1"/>
      <c r="M61" s="1"/>
      <c r="N61" s="1"/>
    </row>
    <row r="62" spans="1:14" s="2" customFormat="1" x14ac:dyDescent="0.25">
      <c r="A62" s="1">
        <v>49</v>
      </c>
      <c r="B62" s="78">
        <v>40.4</v>
      </c>
      <c r="C62" s="79"/>
      <c r="D62" s="80"/>
      <c r="E62" s="79"/>
      <c r="K62" s="1"/>
      <c r="L62" s="1"/>
      <c r="M62" s="1"/>
      <c r="N62" s="1"/>
    </row>
    <row r="63" spans="1:14" s="2" customFormat="1" x14ac:dyDescent="0.25">
      <c r="A63" s="1">
        <v>50</v>
      </c>
      <c r="B63" s="78">
        <v>40.39</v>
      </c>
      <c r="C63" s="79"/>
      <c r="D63" s="80"/>
      <c r="E63" s="7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82">
        <v>40.17</v>
      </c>
      <c r="C64" s="83"/>
      <c r="D64" s="84"/>
      <c r="E64" s="79"/>
      <c r="K64" s="1"/>
      <c r="L64" s="1"/>
      <c r="M64" s="1"/>
      <c r="N64" s="1"/>
    </row>
    <row r="65" spans="1:14" s="2" customFormat="1" x14ac:dyDescent="0.25">
      <c r="A65" s="1">
        <v>52</v>
      </c>
      <c r="B65" s="79">
        <v>40.4</v>
      </c>
      <c r="C65" s="79"/>
      <c r="D65" s="79"/>
      <c r="E65" s="79"/>
      <c r="K65" s="1"/>
      <c r="L65" s="1"/>
      <c r="M65" s="1"/>
      <c r="N65" s="1"/>
    </row>
    <row r="66" spans="1:14" s="2" customFormat="1" x14ac:dyDescent="0.25">
      <c r="A66" s="1">
        <v>53</v>
      </c>
      <c r="B66" s="79">
        <v>40.4</v>
      </c>
      <c r="C66" s="79"/>
      <c r="D66" s="79"/>
      <c r="E66" s="79"/>
      <c r="K66" s="1"/>
      <c r="L66" s="1"/>
      <c r="M66" s="1"/>
      <c r="N66" s="1"/>
    </row>
    <row r="67" spans="1:14" s="2" customFormat="1" x14ac:dyDescent="0.25">
      <c r="A67" s="1">
        <v>54</v>
      </c>
      <c r="B67" s="79">
        <v>40.630000000000003</v>
      </c>
      <c r="C67" s="79"/>
      <c r="D67" s="79"/>
      <c r="E67" s="79"/>
      <c r="K67" s="1"/>
      <c r="L67" s="1"/>
      <c r="M67" s="1"/>
      <c r="N67" s="1"/>
    </row>
    <row r="68" spans="1:14" s="2" customFormat="1" x14ac:dyDescent="0.25">
      <c r="A68" s="1"/>
      <c r="B68" s="79"/>
      <c r="C68" s="79"/>
      <c r="D68" s="79"/>
      <c r="E68" s="79"/>
      <c r="K68" s="1"/>
      <c r="L68" s="1"/>
      <c r="M68" s="1"/>
      <c r="N68" s="1"/>
    </row>
    <row r="69" spans="1:14" s="2" customFormat="1" x14ac:dyDescent="0.25">
      <c r="A69" s="1"/>
      <c r="B69" s="79"/>
      <c r="C69" s="79"/>
      <c r="D69" s="79"/>
      <c r="E69" s="79"/>
      <c r="K69" s="1"/>
      <c r="L69" s="1"/>
      <c r="M69" s="1"/>
      <c r="N69" s="1"/>
    </row>
    <row r="70" spans="1:14" s="2" customFormat="1" x14ac:dyDescent="0.25">
      <c r="A70" s="1"/>
      <c r="B70" s="79"/>
      <c r="C70" s="79"/>
      <c r="D70" s="79"/>
      <c r="E70" s="79"/>
      <c r="K70" s="1"/>
      <c r="L70" s="1"/>
      <c r="M70" s="1"/>
      <c r="N70" s="1"/>
    </row>
    <row r="71" spans="1:14" s="2" customFormat="1" x14ac:dyDescent="0.25">
      <c r="A71" s="1"/>
      <c r="B71" s="79"/>
      <c r="C71" s="79"/>
      <c r="D71" s="79"/>
      <c r="E71" s="79"/>
      <c r="K71" s="1"/>
      <c r="L71" s="1"/>
      <c r="M71" s="1"/>
      <c r="N71" s="1"/>
    </row>
    <row r="72" spans="1:14" s="2" customFormat="1" x14ac:dyDescent="0.25">
      <c r="A72" s="1"/>
      <c r="B72" s="79"/>
      <c r="C72" s="79"/>
      <c r="D72" s="79"/>
      <c r="E72" s="79"/>
      <c r="K72" s="1"/>
      <c r="L72" s="1"/>
      <c r="M72" s="1"/>
      <c r="N72" s="1"/>
    </row>
    <row r="73" spans="1:14" s="2" customFormat="1" x14ac:dyDescent="0.25">
      <c r="A73" s="1"/>
      <c r="B73" s="79"/>
      <c r="C73" s="79"/>
      <c r="D73" s="79"/>
      <c r="E73" s="79"/>
      <c r="K73" s="1"/>
      <c r="L73" s="1"/>
      <c r="M73" s="1"/>
      <c r="N73" s="1"/>
    </row>
    <row r="74" spans="1:14" s="2" customFormat="1" x14ac:dyDescent="0.25">
      <c r="A74" s="1"/>
      <c r="B74" s="79"/>
      <c r="C74" s="79"/>
      <c r="D74" s="79"/>
      <c r="E74" s="79"/>
      <c r="K74" s="1"/>
      <c r="L74" s="1"/>
      <c r="M74" s="1"/>
      <c r="N74" s="1"/>
    </row>
    <row r="75" spans="1:14" s="2" customFormat="1" x14ac:dyDescent="0.25">
      <c r="A75" s="1"/>
      <c r="B75" s="79"/>
      <c r="C75" s="79"/>
      <c r="D75" s="79"/>
      <c r="E75" s="79"/>
      <c r="K75" s="1"/>
      <c r="L75" s="1"/>
      <c r="M75" s="1"/>
      <c r="N75" s="1"/>
    </row>
    <row r="76" spans="1:14" s="2" customFormat="1" x14ac:dyDescent="0.25">
      <c r="A76" s="1"/>
      <c r="B76" s="79"/>
      <c r="C76" s="79"/>
      <c r="D76" s="79"/>
      <c r="E76" s="79"/>
      <c r="K76" s="1"/>
      <c r="L76" s="1"/>
      <c r="M76" s="1"/>
      <c r="N76" s="1"/>
    </row>
    <row r="77" spans="1:14" s="2" customFormat="1" x14ac:dyDescent="0.25">
      <c r="A77" s="1"/>
      <c r="B77" s="79"/>
      <c r="C77" s="79"/>
      <c r="D77" s="79"/>
      <c r="E77" s="79"/>
      <c r="K77" s="1"/>
      <c r="L77" s="1"/>
      <c r="M77" s="1"/>
      <c r="N77" s="1"/>
    </row>
    <row r="78" spans="1:14" s="2" customFormat="1" x14ac:dyDescent="0.25">
      <c r="A78" s="1"/>
      <c r="B78" s="79"/>
      <c r="C78" s="79"/>
      <c r="D78" s="79"/>
      <c r="E78" s="7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06" t="s">
        <v>36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 x14ac:dyDescent="0.25"/>
    <row r="4" spans="1:14" ht="18.75" x14ac:dyDescent="0.3">
      <c r="A4" s="105" t="s">
        <v>42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4" ht="7.5" customHeight="1" x14ac:dyDescent="0.25"/>
    <row r="6" spans="1:14" s="2" customFormat="1" ht="20.25" customHeight="1" x14ac:dyDescent="0.25">
      <c r="A6" s="107" t="s">
        <v>18</v>
      </c>
      <c r="B6" s="108" t="s">
        <v>19</v>
      </c>
      <c r="C6" s="110" t="s">
        <v>20</v>
      </c>
      <c r="D6" s="111" t="s">
        <v>21</v>
      </c>
      <c r="E6" s="113" t="s">
        <v>22</v>
      </c>
      <c r="F6" s="114"/>
      <c r="G6" s="114"/>
      <c r="H6" s="115"/>
      <c r="I6" s="103" t="s">
        <v>23</v>
      </c>
      <c r="J6" s="103" t="s">
        <v>24</v>
      </c>
      <c r="K6" s="45"/>
      <c r="L6" s="45"/>
    </row>
    <row r="7" spans="1:14" s="2" customFormat="1" ht="27.75" customHeight="1" x14ac:dyDescent="0.25">
      <c r="A7" s="107"/>
      <c r="B7" s="109"/>
      <c r="C7" s="108"/>
      <c r="D7" s="112"/>
      <c r="E7" s="46" t="s">
        <v>25</v>
      </c>
      <c r="F7" s="46" t="s">
        <v>26</v>
      </c>
      <c r="G7" s="46" t="s">
        <v>27</v>
      </c>
      <c r="H7" s="47" t="s">
        <v>1</v>
      </c>
      <c r="I7" s="104"/>
      <c r="J7" s="104"/>
      <c r="K7" s="48" t="s">
        <v>28</v>
      </c>
      <c r="L7" s="48" t="s">
        <v>29</v>
      </c>
    </row>
    <row r="8" spans="1:14" s="4" customFormat="1" ht="30" customHeight="1" x14ac:dyDescent="0.25">
      <c r="A8" s="49">
        <v>1</v>
      </c>
      <c r="B8" s="86">
        <v>69</v>
      </c>
      <c r="C8" s="86">
        <v>30</v>
      </c>
      <c r="D8" s="86">
        <f>C8</f>
        <v>30</v>
      </c>
      <c r="E8" s="62">
        <f>MIN(B14:B78)</f>
        <v>40.67</v>
      </c>
      <c r="F8" s="52">
        <f>AVERAGE(B14:B78)</f>
        <v>41.380333333333319</v>
      </c>
      <c r="G8" s="53">
        <v>3</v>
      </c>
      <c r="H8" s="54">
        <f>F8-E8</f>
        <v>0.71033333333331683</v>
      </c>
      <c r="I8" s="55">
        <v>1.4456018518518519E-2</v>
      </c>
      <c r="J8" s="55">
        <f>I8</f>
        <v>1.4456018518518519E-2</v>
      </c>
      <c r="K8" s="56" t="s">
        <v>71</v>
      </c>
      <c r="L8" s="57">
        <v>-18</v>
      </c>
      <c r="M8" s="90" t="s">
        <v>31</v>
      </c>
      <c r="N8" s="59"/>
    </row>
    <row r="9" spans="1:14" s="4" customFormat="1" ht="30" customHeight="1" thickBot="1" x14ac:dyDescent="0.3">
      <c r="A9" s="49">
        <v>2</v>
      </c>
      <c r="B9" s="86">
        <v>6</v>
      </c>
      <c r="C9" s="86">
        <v>79</v>
      </c>
      <c r="D9" s="50">
        <f>C9-C8</f>
        <v>49</v>
      </c>
      <c r="E9" s="89">
        <f>MIN(C14:C78)</f>
        <v>40.51</v>
      </c>
      <c r="F9" s="61">
        <f>AVERAGE(C14:C78)</f>
        <v>40.973749999999988</v>
      </c>
      <c r="G9" s="53">
        <v>2</v>
      </c>
      <c r="H9" s="54">
        <f>F9-E9</f>
        <v>0.46374999999999034</v>
      </c>
      <c r="I9" s="55">
        <v>3.8622685185185184E-2</v>
      </c>
      <c r="J9" s="55">
        <f>I9-I8</f>
        <v>2.4166666666666663E-2</v>
      </c>
      <c r="K9" s="56" t="s">
        <v>72</v>
      </c>
      <c r="L9" s="57"/>
      <c r="M9" s="58"/>
      <c r="N9" s="59"/>
    </row>
    <row r="10" spans="1:14" s="4" customFormat="1" ht="30" customHeight="1" thickBot="1" x14ac:dyDescent="0.3">
      <c r="A10" s="63" t="s">
        <v>30</v>
      </c>
      <c r="B10" s="86">
        <v>33</v>
      </c>
      <c r="C10" s="86">
        <v>128</v>
      </c>
      <c r="D10" s="50">
        <f>C10-C9</f>
        <v>49</v>
      </c>
      <c r="E10" s="51">
        <f>MIN(D14:D78)</f>
        <v>40.31</v>
      </c>
      <c r="F10" s="64">
        <f>AVERAGE(D14:D78)</f>
        <v>40.809166666666677</v>
      </c>
      <c r="G10" s="65">
        <v>0</v>
      </c>
      <c r="H10" s="66">
        <f>F10-E10</f>
        <v>0.49916666666667453</v>
      </c>
      <c r="I10" s="55">
        <v>6.2557870370370375E-2</v>
      </c>
      <c r="J10" s="67">
        <f>I10-I9</f>
        <v>2.3935185185185191E-2</v>
      </c>
      <c r="K10" s="56"/>
      <c r="L10" s="57"/>
    </row>
    <row r="11" spans="1:14" s="4" customFormat="1" ht="30" customHeight="1" x14ac:dyDescent="0.25">
      <c r="A11" s="68"/>
      <c r="B11" s="85"/>
      <c r="C11" s="85"/>
      <c r="D11" s="85"/>
      <c r="E11" s="70"/>
      <c r="F11" s="71">
        <f>AVERAGE(B14:D64)</f>
        <v>41.007857142857141</v>
      </c>
      <c r="G11" s="71"/>
      <c r="H11" s="72">
        <f>AVERAGE(H8:H10)</f>
        <v>0.55774999999999386</v>
      </c>
      <c r="I11" s="69"/>
      <c r="J11" s="69"/>
      <c r="K11" s="73"/>
      <c r="L11" s="73"/>
    </row>
    <row r="13" spans="1:14" ht="15.75" thickBot="1" x14ac:dyDescent="0.3">
      <c r="B13" s="2">
        <f>B8</f>
        <v>69</v>
      </c>
      <c r="C13" s="2">
        <f>B9</f>
        <v>6</v>
      </c>
      <c r="D13" s="2">
        <f>B10</f>
        <v>33</v>
      </c>
      <c r="E13" s="74"/>
    </row>
    <row r="14" spans="1:14" x14ac:dyDescent="0.25">
      <c r="A14" s="1">
        <v>1</v>
      </c>
      <c r="B14" s="75">
        <v>45.99</v>
      </c>
      <c r="C14" s="76">
        <v>41.08</v>
      </c>
      <c r="D14" s="77">
        <v>41.42</v>
      </c>
      <c r="E14" s="79"/>
      <c r="K14" s="2"/>
      <c r="L14" s="2"/>
    </row>
    <row r="15" spans="1:14" x14ac:dyDescent="0.25">
      <c r="A15" s="1">
        <v>2</v>
      </c>
      <c r="B15" s="78">
        <v>43.3</v>
      </c>
      <c r="C15" s="79">
        <v>41.06</v>
      </c>
      <c r="D15" s="80">
        <v>41.1</v>
      </c>
      <c r="E15" s="79"/>
      <c r="K15" s="4"/>
      <c r="L15" s="4"/>
    </row>
    <row r="16" spans="1:14" x14ac:dyDescent="0.25">
      <c r="A16" s="1">
        <v>3</v>
      </c>
      <c r="B16" s="78">
        <v>41.5</v>
      </c>
      <c r="C16" s="79">
        <v>41.28</v>
      </c>
      <c r="D16" s="80">
        <v>40.82</v>
      </c>
      <c r="E16" s="79"/>
      <c r="K16" s="4"/>
      <c r="L16" s="4"/>
    </row>
    <row r="17" spans="1:14" x14ac:dyDescent="0.25">
      <c r="A17" s="1">
        <v>4</v>
      </c>
      <c r="B17" s="78">
        <v>42.24</v>
      </c>
      <c r="C17" s="79">
        <v>40.93</v>
      </c>
      <c r="D17" s="80">
        <v>41.85</v>
      </c>
      <c r="E17" s="79"/>
      <c r="K17" s="4"/>
      <c r="L17" s="4"/>
    </row>
    <row r="18" spans="1:14" x14ac:dyDescent="0.25">
      <c r="A18" s="1">
        <v>5</v>
      </c>
      <c r="B18" s="78">
        <v>41.04</v>
      </c>
      <c r="C18" s="79">
        <v>40.659999999999997</v>
      </c>
      <c r="D18" s="80">
        <v>40.47</v>
      </c>
      <c r="E18" s="79"/>
    </row>
    <row r="19" spans="1:14" x14ac:dyDescent="0.25">
      <c r="A19" s="1">
        <v>6</v>
      </c>
      <c r="B19" s="78">
        <v>40.9</v>
      </c>
      <c r="C19" s="79">
        <v>40.79</v>
      </c>
      <c r="D19" s="80">
        <v>40.869999999999997</v>
      </c>
      <c r="E19" s="79"/>
    </row>
    <row r="20" spans="1:14" x14ac:dyDescent="0.25">
      <c r="A20" s="1">
        <v>7</v>
      </c>
      <c r="B20" s="78">
        <v>40.74</v>
      </c>
      <c r="C20" s="79">
        <v>40.81</v>
      </c>
      <c r="D20" s="80">
        <v>40.5</v>
      </c>
      <c r="E20" s="79"/>
    </row>
    <row r="21" spans="1:14" x14ac:dyDescent="0.25">
      <c r="A21" s="1">
        <v>8</v>
      </c>
      <c r="B21" s="78">
        <v>40.67</v>
      </c>
      <c r="C21" s="79">
        <v>41.25</v>
      </c>
      <c r="D21" s="80">
        <v>40.86</v>
      </c>
      <c r="E21" s="79"/>
    </row>
    <row r="22" spans="1:14" x14ac:dyDescent="0.25">
      <c r="A22" s="1">
        <v>9</v>
      </c>
      <c r="B22" s="78">
        <v>40.799999999999997</v>
      </c>
      <c r="C22" s="79">
        <v>40.64</v>
      </c>
      <c r="D22" s="80">
        <v>41</v>
      </c>
      <c r="E22" s="79"/>
    </row>
    <row r="23" spans="1:14" x14ac:dyDescent="0.25">
      <c r="A23" s="1">
        <v>10</v>
      </c>
      <c r="B23" s="78">
        <v>40.9</v>
      </c>
      <c r="C23" s="79">
        <v>40.51</v>
      </c>
      <c r="D23" s="80">
        <v>40.81</v>
      </c>
      <c r="E23" s="79"/>
    </row>
    <row r="24" spans="1:14" x14ac:dyDescent="0.25">
      <c r="A24" s="1">
        <v>11</v>
      </c>
      <c r="B24" s="78">
        <v>40.89</v>
      </c>
      <c r="C24" s="79">
        <v>40.71</v>
      </c>
      <c r="D24" s="80">
        <v>41.33</v>
      </c>
      <c r="E24" s="79"/>
    </row>
    <row r="25" spans="1:14" x14ac:dyDescent="0.25">
      <c r="A25" s="1">
        <v>12</v>
      </c>
      <c r="B25" s="78">
        <v>40.9</v>
      </c>
      <c r="C25" s="79">
        <v>40.74</v>
      </c>
      <c r="D25" s="80">
        <v>40.76</v>
      </c>
      <c r="E25" s="79"/>
    </row>
    <row r="26" spans="1:14" x14ac:dyDescent="0.25">
      <c r="A26" s="1">
        <v>13</v>
      </c>
      <c r="B26" s="78">
        <v>41.56</v>
      </c>
      <c r="C26" s="79">
        <v>41.65</v>
      </c>
      <c r="D26" s="80">
        <v>40.64</v>
      </c>
      <c r="E26" s="79"/>
    </row>
    <row r="27" spans="1:14" x14ac:dyDescent="0.25">
      <c r="A27" s="1">
        <v>14</v>
      </c>
      <c r="B27" s="81">
        <v>41</v>
      </c>
      <c r="C27" s="79">
        <v>40.869999999999997</v>
      </c>
      <c r="D27" s="80">
        <v>40.54</v>
      </c>
      <c r="E27" s="79"/>
    </row>
    <row r="28" spans="1:14" s="2" customFormat="1" x14ac:dyDescent="0.25">
      <c r="A28" s="1">
        <v>15</v>
      </c>
      <c r="B28" s="78">
        <v>40.98</v>
      </c>
      <c r="C28" s="79">
        <v>40.64</v>
      </c>
      <c r="D28" s="80">
        <v>40.450000000000003</v>
      </c>
      <c r="E28" s="79"/>
      <c r="K28" s="1"/>
      <c r="L28" s="1"/>
      <c r="M28" s="1"/>
      <c r="N28" s="1"/>
    </row>
    <row r="29" spans="1:14" s="2" customFormat="1" x14ac:dyDescent="0.25">
      <c r="A29" s="1">
        <v>16</v>
      </c>
      <c r="B29" s="78">
        <v>40.68</v>
      </c>
      <c r="C29" s="79">
        <v>40.840000000000003</v>
      </c>
      <c r="D29" s="80">
        <v>40.659999999999997</v>
      </c>
      <c r="E29" s="79"/>
      <c r="K29" s="1"/>
      <c r="L29" s="1"/>
      <c r="M29" s="1"/>
      <c r="N29" s="1"/>
    </row>
    <row r="30" spans="1:14" s="2" customFormat="1" x14ac:dyDescent="0.25">
      <c r="A30" s="1">
        <v>17</v>
      </c>
      <c r="B30" s="78">
        <v>40.97</v>
      </c>
      <c r="C30" s="79">
        <v>40.65</v>
      </c>
      <c r="D30" s="80">
        <v>41.83</v>
      </c>
      <c r="E30" s="79"/>
      <c r="K30" s="1"/>
      <c r="L30" s="1"/>
      <c r="M30" s="1"/>
      <c r="N30" s="1"/>
    </row>
    <row r="31" spans="1:14" s="2" customFormat="1" x14ac:dyDescent="0.25">
      <c r="A31" s="1">
        <v>18</v>
      </c>
      <c r="B31" s="78">
        <v>41.09</v>
      </c>
      <c r="C31" s="79">
        <v>40.82</v>
      </c>
      <c r="D31" s="80">
        <v>40.479999999999997</v>
      </c>
      <c r="E31" s="79"/>
      <c r="K31" s="1"/>
      <c r="L31" s="1"/>
      <c r="M31" s="1"/>
      <c r="N31" s="1"/>
    </row>
    <row r="32" spans="1:14" s="2" customFormat="1" x14ac:dyDescent="0.25">
      <c r="A32" s="1">
        <v>19</v>
      </c>
      <c r="B32" s="78">
        <v>40.71</v>
      </c>
      <c r="C32" s="79">
        <v>41.13</v>
      </c>
      <c r="D32" s="80">
        <v>40.44</v>
      </c>
      <c r="E32" s="79"/>
      <c r="K32" s="1"/>
      <c r="L32" s="1"/>
      <c r="M32" s="1"/>
      <c r="N32" s="1"/>
    </row>
    <row r="33" spans="1:14" s="2" customFormat="1" x14ac:dyDescent="0.25">
      <c r="A33" s="1">
        <v>20</v>
      </c>
      <c r="B33" s="78">
        <v>41.12</v>
      </c>
      <c r="C33" s="79">
        <v>41.02</v>
      </c>
      <c r="D33" s="80">
        <v>40.450000000000003</v>
      </c>
      <c r="E33" s="79"/>
      <c r="K33" s="1"/>
      <c r="L33" s="1"/>
      <c r="M33" s="1"/>
      <c r="N33" s="1"/>
    </row>
    <row r="34" spans="1:14" s="2" customFormat="1" x14ac:dyDescent="0.25">
      <c r="A34" s="1">
        <v>21</v>
      </c>
      <c r="B34" s="78">
        <v>40.770000000000003</v>
      </c>
      <c r="C34" s="79">
        <v>40.76</v>
      </c>
      <c r="D34" s="80">
        <v>40.46</v>
      </c>
      <c r="E34" s="79"/>
      <c r="K34" s="1"/>
      <c r="L34" s="1"/>
      <c r="M34" s="1"/>
      <c r="N34" s="1"/>
    </row>
    <row r="35" spans="1:14" s="2" customFormat="1" x14ac:dyDescent="0.25">
      <c r="A35" s="1">
        <v>22</v>
      </c>
      <c r="B35" s="78">
        <v>41.32</v>
      </c>
      <c r="C35" s="79">
        <v>40.92</v>
      </c>
      <c r="D35" s="80">
        <v>40.630000000000003</v>
      </c>
      <c r="E35" s="79"/>
      <c r="K35" s="1"/>
      <c r="L35" s="1"/>
      <c r="M35" s="1"/>
      <c r="N35" s="1"/>
    </row>
    <row r="36" spans="1:14" s="2" customFormat="1" x14ac:dyDescent="0.25">
      <c r="A36" s="1">
        <v>23</v>
      </c>
      <c r="B36" s="78">
        <v>40.89</v>
      </c>
      <c r="C36" s="79">
        <v>40.75</v>
      </c>
      <c r="D36" s="80">
        <v>41.64</v>
      </c>
      <c r="E36" s="79"/>
      <c r="K36" s="1"/>
      <c r="L36" s="1"/>
      <c r="M36" s="1"/>
      <c r="N36" s="1"/>
    </row>
    <row r="37" spans="1:14" s="2" customFormat="1" x14ac:dyDescent="0.25">
      <c r="A37" s="1">
        <v>24</v>
      </c>
      <c r="B37" s="78">
        <v>41.17</v>
      </c>
      <c r="C37" s="79">
        <v>40.79</v>
      </c>
      <c r="D37" s="80">
        <v>40.49</v>
      </c>
      <c r="E37" s="79"/>
      <c r="K37" s="1"/>
      <c r="L37" s="1"/>
      <c r="M37" s="1"/>
      <c r="N37" s="1"/>
    </row>
    <row r="38" spans="1:14" s="2" customFormat="1" x14ac:dyDescent="0.25">
      <c r="A38" s="1">
        <v>25</v>
      </c>
      <c r="B38" s="78">
        <v>41.21</v>
      </c>
      <c r="C38" s="79">
        <v>41.52</v>
      </c>
      <c r="D38" s="80">
        <v>40.82</v>
      </c>
      <c r="E38" s="79"/>
      <c r="K38" s="1"/>
      <c r="L38" s="1"/>
      <c r="M38" s="1"/>
      <c r="N38" s="1"/>
    </row>
    <row r="39" spans="1:14" s="2" customFormat="1" x14ac:dyDescent="0.25">
      <c r="A39" s="1">
        <v>26</v>
      </c>
      <c r="B39" s="78">
        <v>41.36</v>
      </c>
      <c r="C39" s="79">
        <v>40.9</v>
      </c>
      <c r="D39" s="80">
        <v>40.82</v>
      </c>
      <c r="E39" s="79"/>
      <c r="K39" s="1"/>
      <c r="L39" s="1"/>
      <c r="M39" s="1"/>
      <c r="N39" s="1"/>
    </row>
    <row r="40" spans="1:14" s="2" customFormat="1" x14ac:dyDescent="0.25">
      <c r="A40" s="1">
        <v>27</v>
      </c>
      <c r="B40" s="78">
        <v>41.09</v>
      </c>
      <c r="C40" s="79">
        <v>40.57</v>
      </c>
      <c r="D40" s="80">
        <v>40.5</v>
      </c>
      <c r="E40" s="79"/>
      <c r="K40" s="1"/>
      <c r="L40" s="1"/>
      <c r="M40" s="1"/>
      <c r="N40" s="1"/>
    </row>
    <row r="41" spans="1:14" s="2" customFormat="1" x14ac:dyDescent="0.25">
      <c r="A41" s="1">
        <v>28</v>
      </c>
      <c r="B41" s="78">
        <v>41.12</v>
      </c>
      <c r="C41" s="79">
        <v>40.68</v>
      </c>
      <c r="D41" s="80">
        <v>40.47</v>
      </c>
      <c r="E41" s="79"/>
      <c r="K41" s="1"/>
      <c r="L41" s="1"/>
      <c r="M41" s="1"/>
      <c r="N41" s="1"/>
    </row>
    <row r="42" spans="1:14" s="2" customFormat="1" x14ac:dyDescent="0.25">
      <c r="A42" s="1">
        <v>29</v>
      </c>
      <c r="B42" s="78">
        <v>41.17</v>
      </c>
      <c r="C42" s="79">
        <v>41.39</v>
      </c>
      <c r="D42" s="80">
        <v>40.57</v>
      </c>
      <c r="E42" s="79"/>
      <c r="K42" s="1"/>
      <c r="L42" s="1"/>
      <c r="M42" s="1"/>
      <c r="N42" s="1"/>
    </row>
    <row r="43" spans="1:14" s="2" customFormat="1" x14ac:dyDescent="0.25">
      <c r="A43" s="1">
        <v>30</v>
      </c>
      <c r="B43" s="78">
        <v>43.33</v>
      </c>
      <c r="C43" s="79">
        <v>41.51</v>
      </c>
      <c r="D43" s="80">
        <v>40.31</v>
      </c>
      <c r="E43" s="79"/>
      <c r="K43" s="1"/>
      <c r="L43" s="1"/>
      <c r="M43" s="1"/>
      <c r="N43" s="1"/>
    </row>
    <row r="44" spans="1:14" s="2" customFormat="1" x14ac:dyDescent="0.25">
      <c r="A44" s="1">
        <v>31</v>
      </c>
      <c r="B44" s="78"/>
      <c r="C44" s="79">
        <v>40.89</v>
      </c>
      <c r="D44" s="80">
        <v>40.49</v>
      </c>
      <c r="E44" s="79"/>
      <c r="K44" s="1"/>
      <c r="L44" s="1"/>
      <c r="M44" s="1"/>
      <c r="N44" s="1"/>
    </row>
    <row r="45" spans="1:14" s="2" customFormat="1" x14ac:dyDescent="0.25">
      <c r="A45" s="1">
        <v>32</v>
      </c>
      <c r="B45" s="78"/>
      <c r="C45" s="79">
        <v>41.12</v>
      </c>
      <c r="D45" s="80">
        <v>40.78</v>
      </c>
      <c r="E45" s="79"/>
      <c r="K45" s="1"/>
      <c r="L45" s="1"/>
      <c r="M45" s="1"/>
      <c r="N45" s="1"/>
    </row>
    <row r="46" spans="1:14" s="2" customFormat="1" x14ac:dyDescent="0.25">
      <c r="A46" s="1">
        <v>33</v>
      </c>
      <c r="B46" s="78"/>
      <c r="C46" s="79">
        <v>41.27</v>
      </c>
      <c r="D46" s="80">
        <v>43.43</v>
      </c>
      <c r="E46" s="79"/>
      <c r="K46" s="1"/>
      <c r="L46" s="1"/>
      <c r="M46" s="1"/>
      <c r="N46" s="1"/>
    </row>
    <row r="47" spans="1:14" s="2" customFormat="1" x14ac:dyDescent="0.25">
      <c r="A47" s="1">
        <v>34</v>
      </c>
      <c r="B47" s="78"/>
      <c r="C47" s="79">
        <v>40.96</v>
      </c>
      <c r="D47" s="80">
        <v>41.13</v>
      </c>
      <c r="E47" s="79"/>
      <c r="K47" s="1"/>
      <c r="L47" s="1"/>
      <c r="M47" s="1"/>
      <c r="N47" s="1"/>
    </row>
    <row r="48" spans="1:14" s="2" customFormat="1" x14ac:dyDescent="0.25">
      <c r="A48" s="1">
        <v>35</v>
      </c>
      <c r="B48" s="78"/>
      <c r="C48" s="79">
        <v>41.36</v>
      </c>
      <c r="D48" s="80">
        <v>40.71</v>
      </c>
      <c r="E48" s="79"/>
      <c r="K48" s="1"/>
      <c r="L48" s="1"/>
      <c r="M48" s="1"/>
      <c r="N48" s="1"/>
    </row>
    <row r="49" spans="1:14" s="2" customFormat="1" x14ac:dyDescent="0.25">
      <c r="A49" s="1">
        <v>36</v>
      </c>
      <c r="B49" s="78"/>
      <c r="C49" s="79">
        <v>42.01</v>
      </c>
      <c r="D49" s="80">
        <v>40.47</v>
      </c>
      <c r="E49" s="79"/>
      <c r="K49" s="1"/>
      <c r="L49" s="1"/>
      <c r="M49" s="1"/>
      <c r="N49" s="1"/>
    </row>
    <row r="50" spans="1:14" s="2" customFormat="1" x14ac:dyDescent="0.25">
      <c r="A50" s="1">
        <v>37</v>
      </c>
      <c r="B50" s="78"/>
      <c r="C50" s="79">
        <v>40.78</v>
      </c>
      <c r="D50" s="80">
        <v>40.520000000000003</v>
      </c>
      <c r="E50" s="79"/>
      <c r="K50" s="1"/>
      <c r="L50" s="1"/>
      <c r="M50" s="1"/>
      <c r="N50" s="1"/>
    </row>
    <row r="51" spans="1:14" s="2" customFormat="1" x14ac:dyDescent="0.25">
      <c r="A51" s="1">
        <v>38</v>
      </c>
      <c r="B51" s="78"/>
      <c r="C51" s="79">
        <v>40.549999999999997</v>
      </c>
      <c r="D51" s="80">
        <v>40.450000000000003</v>
      </c>
      <c r="E51" s="79"/>
      <c r="K51" s="1"/>
      <c r="L51" s="1"/>
      <c r="M51" s="1"/>
      <c r="N51" s="1"/>
    </row>
    <row r="52" spans="1:14" s="2" customFormat="1" x14ac:dyDescent="0.25">
      <c r="A52" s="1">
        <v>39</v>
      </c>
      <c r="B52" s="78"/>
      <c r="C52" s="79">
        <v>42.13</v>
      </c>
      <c r="D52" s="80">
        <v>40.479999999999997</v>
      </c>
      <c r="E52" s="79"/>
      <c r="K52" s="1"/>
      <c r="L52" s="1"/>
      <c r="M52" s="1"/>
      <c r="N52" s="1"/>
    </row>
    <row r="53" spans="1:14" s="2" customFormat="1" x14ac:dyDescent="0.25">
      <c r="A53" s="1">
        <v>40</v>
      </c>
      <c r="B53" s="78"/>
      <c r="C53" s="79">
        <v>40.86</v>
      </c>
      <c r="D53" s="80">
        <v>40.49</v>
      </c>
      <c r="E53" s="79"/>
      <c r="K53" s="1"/>
      <c r="L53" s="1"/>
      <c r="M53" s="1"/>
      <c r="N53" s="1"/>
    </row>
    <row r="54" spans="1:14" s="2" customFormat="1" x14ac:dyDescent="0.25">
      <c r="A54" s="1">
        <v>41</v>
      </c>
      <c r="B54" s="78"/>
      <c r="C54" s="79">
        <v>40.79</v>
      </c>
      <c r="D54" s="80">
        <v>40.67</v>
      </c>
      <c r="E54" s="79"/>
      <c r="K54" s="1"/>
      <c r="L54" s="1"/>
      <c r="M54" s="1"/>
      <c r="N54" s="1"/>
    </row>
    <row r="55" spans="1:14" s="2" customFormat="1" x14ac:dyDescent="0.25">
      <c r="A55" s="1">
        <v>42</v>
      </c>
      <c r="B55" s="78"/>
      <c r="C55" s="79">
        <v>41.09</v>
      </c>
      <c r="D55" s="80">
        <v>40.450000000000003</v>
      </c>
      <c r="E55" s="79"/>
      <c r="K55" s="1"/>
      <c r="L55" s="1"/>
      <c r="M55" s="1"/>
      <c r="N55" s="1"/>
    </row>
    <row r="56" spans="1:14" s="2" customFormat="1" x14ac:dyDescent="0.25">
      <c r="A56" s="1">
        <v>43</v>
      </c>
      <c r="B56" s="78"/>
      <c r="C56" s="79">
        <v>40.619999999999997</v>
      </c>
      <c r="D56" s="80">
        <v>40.92</v>
      </c>
      <c r="E56" s="79"/>
      <c r="K56" s="1"/>
      <c r="L56" s="1"/>
      <c r="M56" s="1"/>
      <c r="N56" s="1"/>
    </row>
    <row r="57" spans="1:14" s="2" customFormat="1" x14ac:dyDescent="0.25">
      <c r="A57" s="1">
        <v>44</v>
      </c>
      <c r="B57" s="78"/>
      <c r="C57" s="79">
        <v>40.840000000000003</v>
      </c>
      <c r="D57" s="80">
        <v>40.65</v>
      </c>
      <c r="E57" s="79"/>
      <c r="K57" s="1"/>
      <c r="L57" s="1"/>
      <c r="M57" s="1"/>
      <c r="N57" s="1"/>
    </row>
    <row r="58" spans="1:14" s="2" customFormat="1" x14ac:dyDescent="0.25">
      <c r="A58" s="1">
        <v>45</v>
      </c>
      <c r="B58" s="78"/>
      <c r="C58" s="79">
        <v>40.75</v>
      </c>
      <c r="D58" s="80">
        <v>40.47</v>
      </c>
      <c r="E58" s="79"/>
      <c r="K58" s="1"/>
      <c r="L58" s="1"/>
      <c r="M58" s="1"/>
      <c r="N58" s="1"/>
    </row>
    <row r="59" spans="1:14" s="2" customFormat="1" x14ac:dyDescent="0.25">
      <c r="A59" s="1">
        <v>46</v>
      </c>
      <c r="B59" s="78"/>
      <c r="C59" s="79">
        <v>40.799999999999997</v>
      </c>
      <c r="D59" s="80">
        <v>40.549999999999997</v>
      </c>
      <c r="E59" s="79"/>
      <c r="K59" s="1"/>
      <c r="L59" s="1"/>
      <c r="M59" s="1"/>
      <c r="N59" s="1"/>
    </row>
    <row r="60" spans="1:14" s="2" customFormat="1" x14ac:dyDescent="0.25">
      <c r="A60" s="1">
        <v>47</v>
      </c>
      <c r="B60" s="78"/>
      <c r="C60" s="79">
        <v>40.729999999999997</v>
      </c>
      <c r="D60" s="80">
        <v>40.700000000000003</v>
      </c>
      <c r="E60" s="79"/>
      <c r="K60" s="1"/>
      <c r="L60" s="1"/>
      <c r="M60" s="1"/>
      <c r="N60" s="1"/>
    </row>
    <row r="61" spans="1:14" s="2" customFormat="1" x14ac:dyDescent="0.25">
      <c r="A61" s="1">
        <v>48</v>
      </c>
      <c r="B61" s="78"/>
      <c r="C61" s="79">
        <v>41.32</v>
      </c>
      <c r="D61" s="80">
        <v>41.49</v>
      </c>
      <c r="E61" s="79"/>
      <c r="K61" s="1"/>
      <c r="L61" s="1"/>
      <c r="M61" s="1"/>
      <c r="N61" s="1"/>
    </row>
    <row r="62" spans="1:14" s="2" customFormat="1" x14ac:dyDescent="0.25">
      <c r="A62" s="1">
        <v>49</v>
      </c>
      <c r="B62" s="78"/>
      <c r="C62" s="79"/>
      <c r="D62" s="80"/>
      <c r="E62" s="79"/>
      <c r="K62" s="1"/>
      <c r="L62" s="1"/>
      <c r="M62" s="1"/>
      <c r="N62" s="1"/>
    </row>
    <row r="63" spans="1:14" s="2" customFormat="1" x14ac:dyDescent="0.25">
      <c r="A63" s="1">
        <v>50</v>
      </c>
      <c r="B63" s="78"/>
      <c r="C63" s="79"/>
      <c r="D63" s="80"/>
      <c r="E63" s="7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82"/>
      <c r="C64" s="83"/>
      <c r="D64" s="84"/>
      <c r="E64" s="79"/>
      <c r="K64" s="1"/>
      <c r="L64" s="1"/>
      <c r="M64" s="1"/>
      <c r="N64" s="1"/>
    </row>
    <row r="65" spans="1:14" s="2" customFormat="1" x14ac:dyDescent="0.25">
      <c r="A65" s="1"/>
      <c r="B65" s="79"/>
      <c r="C65" s="79"/>
      <c r="D65" s="79"/>
      <c r="E65" s="79"/>
      <c r="K65" s="1"/>
      <c r="L65" s="1"/>
      <c r="M65" s="1"/>
      <c r="N65" s="1"/>
    </row>
    <row r="66" spans="1:14" s="2" customFormat="1" x14ac:dyDescent="0.25">
      <c r="A66" s="1"/>
      <c r="B66" s="79"/>
      <c r="C66" s="79"/>
      <c r="D66" s="79"/>
      <c r="E66" s="79"/>
      <c r="K66" s="1"/>
      <c r="L66" s="1"/>
      <c r="M66" s="1"/>
      <c r="N66" s="1"/>
    </row>
    <row r="67" spans="1:14" s="2" customFormat="1" x14ac:dyDescent="0.25">
      <c r="A67" s="1"/>
      <c r="B67" s="79"/>
      <c r="C67" s="79"/>
      <c r="D67" s="79"/>
      <c r="E67" s="79"/>
      <c r="K67" s="1"/>
      <c r="L67" s="1"/>
      <c r="M67" s="1"/>
      <c r="N67" s="1"/>
    </row>
    <row r="68" spans="1:14" s="2" customFormat="1" x14ac:dyDescent="0.25">
      <c r="A68" s="1"/>
      <c r="B68" s="79"/>
      <c r="C68" s="79"/>
      <c r="D68" s="79"/>
      <c r="E68" s="79"/>
      <c r="K68" s="1"/>
      <c r="L68" s="1"/>
      <c r="M68" s="1"/>
      <c r="N68" s="1"/>
    </row>
    <row r="69" spans="1:14" s="2" customFormat="1" x14ac:dyDescent="0.25">
      <c r="A69" s="1"/>
      <c r="B69" s="79"/>
      <c r="C69" s="79"/>
      <c r="D69" s="79"/>
      <c r="E69" s="79"/>
      <c r="K69" s="1"/>
      <c r="L69" s="1"/>
      <c r="M69" s="1"/>
      <c r="N69" s="1"/>
    </row>
    <row r="70" spans="1:14" s="2" customFormat="1" x14ac:dyDescent="0.25">
      <c r="A70" s="1"/>
      <c r="B70" s="79"/>
      <c r="C70" s="79"/>
      <c r="D70" s="79"/>
      <c r="E70" s="79"/>
      <c r="K70" s="1"/>
      <c r="L70" s="1"/>
      <c r="M70" s="1"/>
      <c r="N70" s="1"/>
    </row>
    <row r="71" spans="1:14" s="2" customFormat="1" x14ac:dyDescent="0.25">
      <c r="A71" s="1"/>
      <c r="B71" s="79"/>
      <c r="C71" s="79"/>
      <c r="D71" s="79"/>
      <c r="E71" s="79"/>
      <c r="K71" s="1"/>
      <c r="L71" s="1"/>
      <c r="M71" s="1"/>
      <c r="N71" s="1"/>
    </row>
    <row r="72" spans="1:14" s="2" customFormat="1" x14ac:dyDescent="0.25">
      <c r="A72" s="1"/>
      <c r="B72" s="79"/>
      <c r="C72" s="79"/>
      <c r="D72" s="79"/>
      <c r="E72" s="79"/>
      <c r="K72" s="1"/>
      <c r="L72" s="1"/>
      <c r="M72" s="1"/>
      <c r="N72" s="1"/>
    </row>
    <row r="73" spans="1:14" s="2" customFormat="1" x14ac:dyDescent="0.25">
      <c r="A73" s="1"/>
      <c r="B73" s="79"/>
      <c r="C73" s="79"/>
      <c r="D73" s="79"/>
      <c r="E73" s="79"/>
      <c r="K73" s="1"/>
      <c r="L73" s="1"/>
      <c r="M73" s="1"/>
      <c r="N73" s="1"/>
    </row>
    <row r="74" spans="1:14" s="2" customFormat="1" x14ac:dyDescent="0.25">
      <c r="A74" s="1"/>
      <c r="B74" s="79"/>
      <c r="C74" s="79"/>
      <c r="D74" s="79"/>
      <c r="E74" s="79"/>
      <c r="K74" s="1"/>
      <c r="L74" s="1"/>
      <c r="M74" s="1"/>
      <c r="N74" s="1"/>
    </row>
    <row r="75" spans="1:14" s="2" customFormat="1" x14ac:dyDescent="0.25">
      <c r="A75" s="1"/>
      <c r="B75" s="79"/>
      <c r="C75" s="79"/>
      <c r="D75" s="79"/>
      <c r="E75" s="79"/>
      <c r="K75" s="1"/>
      <c r="L75" s="1"/>
      <c r="M75" s="1"/>
      <c r="N75" s="1"/>
    </row>
    <row r="76" spans="1:14" s="2" customFormat="1" x14ac:dyDescent="0.25">
      <c r="A76" s="1"/>
      <c r="B76" s="79"/>
      <c r="C76" s="79"/>
      <c r="D76" s="79"/>
      <c r="E76" s="79"/>
      <c r="K76" s="1"/>
      <c r="L76" s="1"/>
      <c r="M76" s="1"/>
      <c r="N76" s="1"/>
    </row>
    <row r="77" spans="1:14" s="2" customFormat="1" x14ac:dyDescent="0.25">
      <c r="A77" s="1"/>
      <c r="B77" s="79"/>
      <c r="C77" s="79"/>
      <c r="D77" s="79"/>
      <c r="E77" s="79"/>
      <c r="K77" s="1"/>
      <c r="L77" s="1"/>
      <c r="M77" s="1"/>
      <c r="N77" s="1"/>
    </row>
    <row r="78" spans="1:14" s="2" customFormat="1" x14ac:dyDescent="0.25">
      <c r="A78" s="1"/>
      <c r="B78" s="79"/>
      <c r="C78" s="79"/>
      <c r="D78" s="79"/>
      <c r="E78" s="7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abSelected="1"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06" t="s">
        <v>36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 x14ac:dyDescent="0.25"/>
    <row r="4" spans="1:14" ht="18.75" x14ac:dyDescent="0.3">
      <c r="A4" s="105" t="s">
        <v>38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4" ht="7.5" customHeight="1" x14ac:dyDescent="0.25"/>
    <row r="6" spans="1:14" s="2" customFormat="1" ht="20.25" customHeight="1" x14ac:dyDescent="0.25">
      <c r="A6" s="107" t="s">
        <v>18</v>
      </c>
      <c r="B6" s="108" t="s">
        <v>19</v>
      </c>
      <c r="C6" s="110" t="s">
        <v>20</v>
      </c>
      <c r="D6" s="111" t="s">
        <v>21</v>
      </c>
      <c r="E6" s="113" t="s">
        <v>22</v>
      </c>
      <c r="F6" s="114"/>
      <c r="G6" s="114"/>
      <c r="H6" s="115"/>
      <c r="I6" s="103" t="s">
        <v>23</v>
      </c>
      <c r="J6" s="103" t="s">
        <v>24</v>
      </c>
      <c r="K6" s="45"/>
      <c r="L6" s="45"/>
    </row>
    <row r="7" spans="1:14" s="2" customFormat="1" ht="27.75" customHeight="1" x14ac:dyDescent="0.25">
      <c r="A7" s="107"/>
      <c r="B7" s="109"/>
      <c r="C7" s="108"/>
      <c r="D7" s="112"/>
      <c r="E7" s="46" t="s">
        <v>25</v>
      </c>
      <c r="F7" s="46" t="s">
        <v>26</v>
      </c>
      <c r="G7" s="46" t="s">
        <v>27</v>
      </c>
      <c r="H7" s="47" t="s">
        <v>1</v>
      </c>
      <c r="I7" s="104"/>
      <c r="J7" s="104"/>
      <c r="K7" s="48" t="s">
        <v>28</v>
      </c>
      <c r="L7" s="48" t="s">
        <v>29</v>
      </c>
    </row>
    <row r="8" spans="1:14" s="4" customFormat="1" ht="30" customHeight="1" thickBot="1" x14ac:dyDescent="0.3">
      <c r="A8" s="49">
        <v>1</v>
      </c>
      <c r="B8" s="86">
        <v>5</v>
      </c>
      <c r="C8" s="86">
        <v>30</v>
      </c>
      <c r="D8" s="86">
        <f>C8</f>
        <v>30</v>
      </c>
      <c r="E8" s="62">
        <f>MIN(B14:B78)</f>
        <v>40.28</v>
      </c>
      <c r="F8" s="52">
        <f>AVERAGE(B14:B78)</f>
        <v>40.94733333333334</v>
      </c>
      <c r="G8" s="53">
        <v>5</v>
      </c>
      <c r="H8" s="54">
        <f>F8-E8</f>
        <v>0.66733333333333889</v>
      </c>
      <c r="I8" s="55">
        <v>1.4293981481481482E-2</v>
      </c>
      <c r="J8" s="55">
        <f>I8</f>
        <v>1.4293981481481482E-2</v>
      </c>
      <c r="K8" s="56" t="s">
        <v>76</v>
      </c>
      <c r="L8" s="165" t="s">
        <v>74</v>
      </c>
      <c r="M8" s="90" t="s">
        <v>75</v>
      </c>
      <c r="N8" s="59"/>
    </row>
    <row r="9" spans="1:14" s="4" customFormat="1" ht="30" customHeight="1" thickBot="1" x14ac:dyDescent="0.3">
      <c r="A9" s="49">
        <v>2</v>
      </c>
      <c r="B9" s="86">
        <v>21</v>
      </c>
      <c r="C9" s="86">
        <v>83</v>
      </c>
      <c r="D9" s="50">
        <f>C9-C8</f>
        <v>53</v>
      </c>
      <c r="E9" s="88">
        <f>MIN(C14:C78)</f>
        <v>39.92</v>
      </c>
      <c r="F9" s="61">
        <f>AVERAGE(C14:C78)</f>
        <v>40.427365384615378</v>
      </c>
      <c r="G9" s="53">
        <v>1</v>
      </c>
      <c r="H9" s="54">
        <f>F9-E9</f>
        <v>0.50736538461537606</v>
      </c>
      <c r="I9" s="55">
        <v>4.3761574074074078E-2</v>
      </c>
      <c r="J9" s="55">
        <f>I9-I8</f>
        <v>2.9467592592592594E-2</v>
      </c>
      <c r="K9" s="56" t="s">
        <v>77</v>
      </c>
      <c r="L9" s="57"/>
      <c r="M9" s="58"/>
      <c r="N9" s="59"/>
    </row>
    <row r="10" spans="1:14" s="4" customFormat="1" ht="30" customHeight="1" thickBot="1" x14ac:dyDescent="0.3">
      <c r="A10" s="63" t="s">
        <v>30</v>
      </c>
      <c r="B10" s="167" t="s">
        <v>73</v>
      </c>
      <c r="C10" s="86">
        <v>124</v>
      </c>
      <c r="D10" s="86">
        <f>C10-C9</f>
        <v>41</v>
      </c>
      <c r="E10" s="87">
        <f>MIN(D14:D78)</f>
        <v>40.06</v>
      </c>
      <c r="F10" s="64">
        <f>AVERAGE(D14:D78)</f>
        <v>44.960500000000003</v>
      </c>
      <c r="G10" s="65">
        <v>2</v>
      </c>
      <c r="H10" s="66">
        <f>F10-E10</f>
        <v>4.900500000000001</v>
      </c>
      <c r="I10" s="55">
        <v>6.2557870370370375E-2</v>
      </c>
      <c r="J10" s="67">
        <f>I10-I9</f>
        <v>1.8796296296296297E-2</v>
      </c>
      <c r="K10" s="56"/>
      <c r="L10" s="57"/>
    </row>
    <row r="11" spans="1:14" s="4" customFormat="1" ht="30" customHeight="1" x14ac:dyDescent="0.25">
      <c r="A11" s="68"/>
      <c r="B11" s="85"/>
      <c r="C11" s="85"/>
      <c r="D11" s="85"/>
      <c r="E11" s="70"/>
      <c r="F11" s="71">
        <f>AVERAGE(B14:D64)</f>
        <v>42.051347107438033</v>
      </c>
      <c r="G11" s="71"/>
      <c r="H11" s="72">
        <f>AVERAGE(H8:H10)</f>
        <v>2.0250662393162386</v>
      </c>
      <c r="I11" s="69"/>
      <c r="J11" s="69"/>
      <c r="K11" s="73"/>
      <c r="L11" s="73"/>
    </row>
    <row r="13" spans="1:14" ht="15.75" thickBot="1" x14ac:dyDescent="0.3">
      <c r="B13" s="2">
        <f>B8</f>
        <v>5</v>
      </c>
      <c r="C13" s="2">
        <f>B9</f>
        <v>21</v>
      </c>
      <c r="D13" s="2" t="str">
        <f>B10</f>
        <v>5/9/69</v>
      </c>
      <c r="E13" s="74"/>
    </row>
    <row r="14" spans="1:14" x14ac:dyDescent="0.25">
      <c r="A14" s="1">
        <v>1</v>
      </c>
      <c r="B14" s="75">
        <v>43.65</v>
      </c>
      <c r="C14" s="76">
        <v>40.993000000000002</v>
      </c>
      <c r="D14" s="77">
        <v>41.05</v>
      </c>
      <c r="E14" s="79"/>
      <c r="K14" s="2"/>
      <c r="L14" s="2"/>
    </row>
    <row r="15" spans="1:14" x14ac:dyDescent="0.25">
      <c r="A15" s="1">
        <v>2</v>
      </c>
      <c r="B15" s="78">
        <v>44.75</v>
      </c>
      <c r="C15" s="79">
        <v>40.619999999999997</v>
      </c>
      <c r="D15" s="80">
        <v>40.78</v>
      </c>
      <c r="E15" s="79"/>
      <c r="K15" s="4"/>
      <c r="L15" s="4"/>
    </row>
    <row r="16" spans="1:14" x14ac:dyDescent="0.25">
      <c r="A16" s="1">
        <v>3</v>
      </c>
      <c r="B16" s="78">
        <v>41.33</v>
      </c>
      <c r="C16" s="79">
        <v>41.43</v>
      </c>
      <c r="D16" s="80">
        <v>41.47</v>
      </c>
      <c r="E16" s="79"/>
      <c r="K16" s="4"/>
      <c r="L16" s="4"/>
    </row>
    <row r="17" spans="1:14" x14ac:dyDescent="0.25">
      <c r="A17" s="1">
        <v>4</v>
      </c>
      <c r="B17" s="78">
        <v>40.56</v>
      </c>
      <c r="C17" s="79">
        <v>40.29</v>
      </c>
      <c r="D17" s="80">
        <v>43.12</v>
      </c>
      <c r="E17" s="79"/>
      <c r="K17" s="4"/>
      <c r="L17" s="4"/>
    </row>
    <row r="18" spans="1:14" x14ac:dyDescent="0.25">
      <c r="A18" s="1">
        <v>5</v>
      </c>
      <c r="B18" s="78">
        <v>40.380000000000003</v>
      </c>
      <c r="C18" s="79">
        <v>40.35</v>
      </c>
      <c r="D18" s="80">
        <v>111.97</v>
      </c>
      <c r="E18" s="79"/>
    </row>
    <row r="19" spans="1:14" x14ac:dyDescent="0.25">
      <c r="A19" s="1">
        <v>6</v>
      </c>
      <c r="B19" s="78">
        <v>40.65</v>
      </c>
      <c r="C19" s="79">
        <v>40.340000000000003</v>
      </c>
      <c r="D19" s="80">
        <v>41.72</v>
      </c>
      <c r="E19" s="79"/>
    </row>
    <row r="20" spans="1:14" x14ac:dyDescent="0.25">
      <c r="A20" s="1">
        <v>7</v>
      </c>
      <c r="B20" s="78">
        <v>40.36</v>
      </c>
      <c r="C20" s="79">
        <v>40.159999999999997</v>
      </c>
      <c r="D20" s="80">
        <v>41.88</v>
      </c>
      <c r="E20" s="79"/>
    </row>
    <row r="21" spans="1:14" x14ac:dyDescent="0.25">
      <c r="A21" s="1">
        <v>8</v>
      </c>
      <c r="B21" s="78">
        <v>40.54</v>
      </c>
      <c r="C21" s="79">
        <v>40.54</v>
      </c>
      <c r="D21" s="80">
        <v>41.55</v>
      </c>
      <c r="E21" s="79"/>
    </row>
    <row r="22" spans="1:14" x14ac:dyDescent="0.25">
      <c r="A22" s="1">
        <v>9</v>
      </c>
      <c r="B22" s="78">
        <v>41.48</v>
      </c>
      <c r="C22" s="79">
        <v>40.340000000000003</v>
      </c>
      <c r="D22" s="80">
        <v>42.35</v>
      </c>
      <c r="E22" s="79"/>
    </row>
    <row r="23" spans="1:14" x14ac:dyDescent="0.25">
      <c r="A23" s="1">
        <v>10</v>
      </c>
      <c r="B23" s="78">
        <v>40.68</v>
      </c>
      <c r="C23" s="79">
        <v>40.340000000000003</v>
      </c>
      <c r="D23" s="80">
        <v>41.99</v>
      </c>
      <c r="E23" s="79"/>
    </row>
    <row r="24" spans="1:14" x14ac:dyDescent="0.25">
      <c r="A24" s="1">
        <v>11</v>
      </c>
      <c r="B24" s="78">
        <v>40.32</v>
      </c>
      <c r="C24" s="79">
        <v>40.25</v>
      </c>
      <c r="D24" s="80">
        <v>43.39</v>
      </c>
      <c r="E24" s="79"/>
    </row>
    <row r="25" spans="1:14" x14ac:dyDescent="0.25">
      <c r="A25" s="1">
        <v>12</v>
      </c>
      <c r="B25" s="78">
        <v>40.31</v>
      </c>
      <c r="C25" s="79">
        <v>40.14</v>
      </c>
      <c r="D25" s="80">
        <v>41.84</v>
      </c>
      <c r="E25" s="79"/>
    </row>
    <row r="26" spans="1:14" x14ac:dyDescent="0.25">
      <c r="A26" s="1">
        <v>13</v>
      </c>
      <c r="B26" s="78">
        <v>40.4</v>
      </c>
      <c r="C26" s="79">
        <v>40.71</v>
      </c>
      <c r="D26" s="80">
        <v>41.57</v>
      </c>
      <c r="E26" s="79"/>
    </row>
    <row r="27" spans="1:14" x14ac:dyDescent="0.25">
      <c r="A27" s="1">
        <v>14</v>
      </c>
      <c r="B27" s="81">
        <v>40.44</v>
      </c>
      <c r="C27" s="79">
        <v>40.44</v>
      </c>
      <c r="D27" s="80">
        <v>42.04</v>
      </c>
      <c r="E27" s="79"/>
    </row>
    <row r="28" spans="1:14" s="2" customFormat="1" x14ac:dyDescent="0.25">
      <c r="A28" s="1">
        <v>15</v>
      </c>
      <c r="B28" s="78">
        <v>41.16</v>
      </c>
      <c r="C28" s="79">
        <v>40.659999999999997</v>
      </c>
      <c r="D28" s="80">
        <v>41.8</v>
      </c>
      <c r="E28" s="79"/>
      <c r="K28" s="1"/>
      <c r="L28" s="1"/>
      <c r="M28" s="1"/>
      <c r="N28" s="1"/>
    </row>
    <row r="29" spans="1:14" s="2" customFormat="1" x14ac:dyDescent="0.25">
      <c r="A29" s="1">
        <v>16</v>
      </c>
      <c r="B29" s="78">
        <v>40.28</v>
      </c>
      <c r="C29" s="79">
        <v>40.340000000000003</v>
      </c>
      <c r="D29" s="80">
        <v>42.93</v>
      </c>
      <c r="E29" s="79"/>
      <c r="K29" s="1"/>
      <c r="L29" s="1"/>
      <c r="M29" s="1"/>
      <c r="N29" s="1"/>
    </row>
    <row r="30" spans="1:14" s="2" customFormat="1" x14ac:dyDescent="0.25">
      <c r="A30" s="1">
        <v>17</v>
      </c>
      <c r="B30" s="78">
        <v>40.4</v>
      </c>
      <c r="C30" s="79">
        <v>40.56</v>
      </c>
      <c r="D30" s="80">
        <v>44.31</v>
      </c>
      <c r="E30" s="79"/>
      <c r="K30" s="1"/>
      <c r="L30" s="1"/>
      <c r="M30" s="1"/>
      <c r="N30" s="1"/>
    </row>
    <row r="31" spans="1:14" s="2" customFormat="1" x14ac:dyDescent="0.25">
      <c r="A31" s="1">
        <v>18</v>
      </c>
      <c r="B31" s="78">
        <v>40.32</v>
      </c>
      <c r="C31" s="79">
        <v>40.54</v>
      </c>
      <c r="D31" s="80">
        <v>42.2</v>
      </c>
      <c r="E31" s="79"/>
      <c r="K31" s="1"/>
      <c r="L31" s="1"/>
      <c r="M31" s="1"/>
      <c r="N31" s="1"/>
    </row>
    <row r="32" spans="1:14" s="2" customFormat="1" x14ac:dyDescent="0.25">
      <c r="A32" s="1">
        <v>19</v>
      </c>
      <c r="B32" s="78">
        <v>40.630000000000003</v>
      </c>
      <c r="C32" s="79">
        <v>40.43</v>
      </c>
      <c r="D32" s="80">
        <v>42.19</v>
      </c>
      <c r="E32" s="79"/>
      <c r="K32" s="1"/>
      <c r="L32" s="1"/>
      <c r="M32" s="1"/>
      <c r="N32" s="1"/>
    </row>
    <row r="33" spans="1:14" s="2" customFormat="1" x14ac:dyDescent="0.25">
      <c r="A33" s="1">
        <v>20</v>
      </c>
      <c r="B33" s="78">
        <v>40.65</v>
      </c>
      <c r="C33" s="79">
        <v>40.28</v>
      </c>
      <c r="D33" s="80">
        <v>41.68</v>
      </c>
      <c r="E33" s="79"/>
      <c r="K33" s="1"/>
      <c r="L33" s="1"/>
      <c r="M33" s="1"/>
      <c r="N33" s="1"/>
    </row>
    <row r="34" spans="1:14" s="2" customFormat="1" x14ac:dyDescent="0.25">
      <c r="A34" s="1">
        <v>21</v>
      </c>
      <c r="B34" s="78">
        <v>40.6</v>
      </c>
      <c r="C34" s="79">
        <v>41.28</v>
      </c>
      <c r="D34" s="80">
        <v>43.12</v>
      </c>
      <c r="E34" s="79"/>
      <c r="K34" s="1"/>
      <c r="L34" s="1"/>
      <c r="M34" s="1"/>
      <c r="N34" s="1"/>
    </row>
    <row r="35" spans="1:14" s="2" customFormat="1" x14ac:dyDescent="0.25">
      <c r="A35" s="1">
        <v>22</v>
      </c>
      <c r="B35" s="78">
        <v>41.41</v>
      </c>
      <c r="C35" s="79">
        <v>40.31</v>
      </c>
      <c r="D35" s="80">
        <v>44.5</v>
      </c>
      <c r="E35" s="79"/>
      <c r="K35" s="1"/>
      <c r="L35" s="1"/>
      <c r="M35" s="1"/>
      <c r="N35" s="1"/>
    </row>
    <row r="36" spans="1:14" s="2" customFormat="1" x14ac:dyDescent="0.25">
      <c r="A36" s="1">
        <v>23</v>
      </c>
      <c r="B36" s="78">
        <v>40.89</v>
      </c>
      <c r="C36" s="79">
        <v>40.61</v>
      </c>
      <c r="D36" s="80">
        <v>42.21</v>
      </c>
      <c r="E36" s="79"/>
      <c r="K36" s="1"/>
      <c r="L36" s="1"/>
      <c r="M36" s="1"/>
      <c r="N36" s="1"/>
    </row>
    <row r="37" spans="1:14" s="2" customFormat="1" x14ac:dyDescent="0.25">
      <c r="A37" s="1">
        <v>24</v>
      </c>
      <c r="B37" s="78">
        <v>41.78</v>
      </c>
      <c r="C37" s="79">
        <v>40.549999999999997</v>
      </c>
      <c r="D37" s="80">
        <v>42.36</v>
      </c>
      <c r="E37" s="79"/>
      <c r="K37" s="1"/>
      <c r="L37" s="1"/>
      <c r="M37" s="1"/>
      <c r="N37" s="1"/>
    </row>
    <row r="38" spans="1:14" s="2" customFormat="1" x14ac:dyDescent="0.25">
      <c r="A38" s="1">
        <v>25</v>
      </c>
      <c r="B38" s="78">
        <v>40.72</v>
      </c>
      <c r="C38" s="79">
        <v>40.32</v>
      </c>
      <c r="D38" s="80">
        <v>42.63</v>
      </c>
      <c r="E38" s="79"/>
      <c r="K38" s="1"/>
      <c r="L38" s="1"/>
      <c r="M38" s="1"/>
      <c r="N38" s="1"/>
    </row>
    <row r="39" spans="1:14" s="2" customFormat="1" x14ac:dyDescent="0.25">
      <c r="A39" s="1">
        <v>26</v>
      </c>
      <c r="B39" s="78">
        <v>41.26</v>
      </c>
      <c r="C39" s="79">
        <v>40.33</v>
      </c>
      <c r="D39" s="80">
        <v>46.99</v>
      </c>
      <c r="E39" s="79"/>
      <c r="K39" s="1"/>
      <c r="L39" s="1"/>
      <c r="M39" s="1"/>
      <c r="N39" s="1"/>
    </row>
    <row r="40" spans="1:14" s="2" customFormat="1" x14ac:dyDescent="0.25">
      <c r="A40" s="1">
        <v>27</v>
      </c>
      <c r="B40" s="78">
        <v>40.479999999999997</v>
      </c>
      <c r="C40" s="79">
        <v>40.130000000000003</v>
      </c>
      <c r="D40" s="80">
        <v>94.33</v>
      </c>
      <c r="E40" s="79"/>
      <c r="K40" s="1"/>
      <c r="L40" s="1"/>
      <c r="M40" s="1"/>
      <c r="N40" s="1"/>
    </row>
    <row r="41" spans="1:14" s="2" customFormat="1" x14ac:dyDescent="0.25">
      <c r="A41" s="1">
        <v>28</v>
      </c>
      <c r="B41" s="78">
        <v>40.68</v>
      </c>
      <c r="C41" s="79">
        <v>40.340000000000003</v>
      </c>
      <c r="D41" s="80">
        <v>40.64</v>
      </c>
      <c r="E41" s="79"/>
      <c r="K41" s="1"/>
      <c r="L41" s="1"/>
      <c r="M41" s="1"/>
      <c r="N41" s="1"/>
    </row>
    <row r="42" spans="1:14" s="2" customFormat="1" x14ac:dyDescent="0.25">
      <c r="A42" s="1">
        <v>29</v>
      </c>
      <c r="B42" s="78">
        <v>40.64</v>
      </c>
      <c r="C42" s="79">
        <v>40.130000000000003</v>
      </c>
      <c r="D42" s="80">
        <v>40.36</v>
      </c>
      <c r="E42" s="79"/>
      <c r="K42" s="1"/>
      <c r="L42" s="1"/>
      <c r="M42" s="1"/>
      <c r="N42" s="1"/>
    </row>
    <row r="43" spans="1:14" s="2" customFormat="1" x14ac:dyDescent="0.25">
      <c r="A43" s="1">
        <v>30</v>
      </c>
      <c r="B43" s="78">
        <v>40.67</v>
      </c>
      <c r="C43" s="79">
        <v>40.340000000000003</v>
      </c>
      <c r="D43" s="80">
        <v>41.27</v>
      </c>
      <c r="E43" s="79"/>
      <c r="K43" s="1"/>
      <c r="L43" s="1"/>
      <c r="M43" s="1"/>
      <c r="N43" s="1"/>
    </row>
    <row r="44" spans="1:14" s="2" customFormat="1" x14ac:dyDescent="0.25">
      <c r="A44" s="1">
        <v>31</v>
      </c>
      <c r="B44" s="78"/>
      <c r="C44" s="79">
        <v>40.29</v>
      </c>
      <c r="D44" s="80">
        <v>41.93</v>
      </c>
      <c r="E44" s="79"/>
      <c r="K44" s="1"/>
      <c r="L44" s="1"/>
      <c r="M44" s="1"/>
      <c r="N44" s="1"/>
    </row>
    <row r="45" spans="1:14" s="2" customFormat="1" x14ac:dyDescent="0.25">
      <c r="A45" s="1">
        <v>32</v>
      </c>
      <c r="B45" s="78"/>
      <c r="C45" s="79">
        <v>40.29</v>
      </c>
      <c r="D45" s="80">
        <v>40.5</v>
      </c>
      <c r="E45" s="79"/>
      <c r="K45" s="1"/>
      <c r="L45" s="1"/>
      <c r="M45" s="1"/>
      <c r="N45" s="1"/>
    </row>
    <row r="46" spans="1:14" s="2" customFormat="1" x14ac:dyDescent="0.25">
      <c r="A46" s="1">
        <v>33</v>
      </c>
      <c r="B46" s="78"/>
      <c r="C46" s="79">
        <v>40.340000000000003</v>
      </c>
      <c r="D46" s="80">
        <v>41.57</v>
      </c>
      <c r="E46" s="79"/>
      <c r="K46" s="1"/>
      <c r="L46" s="1"/>
      <c r="M46" s="1"/>
      <c r="N46" s="1"/>
    </row>
    <row r="47" spans="1:14" s="2" customFormat="1" x14ac:dyDescent="0.25">
      <c r="A47" s="1">
        <v>34</v>
      </c>
      <c r="B47" s="78"/>
      <c r="C47" s="79">
        <v>40.130000000000003</v>
      </c>
      <c r="D47" s="80">
        <v>40.299999999999997</v>
      </c>
      <c r="E47" s="79"/>
      <c r="K47" s="1"/>
      <c r="L47" s="1"/>
      <c r="M47" s="1"/>
      <c r="N47" s="1"/>
    </row>
    <row r="48" spans="1:14" s="2" customFormat="1" x14ac:dyDescent="0.25">
      <c r="A48" s="1">
        <v>35</v>
      </c>
      <c r="B48" s="78"/>
      <c r="C48" s="79">
        <v>40.18</v>
      </c>
      <c r="D48" s="80">
        <v>40.72</v>
      </c>
      <c r="E48" s="79"/>
      <c r="K48" s="1"/>
      <c r="L48" s="1"/>
      <c r="M48" s="1"/>
      <c r="N48" s="1"/>
    </row>
    <row r="49" spans="1:14" s="2" customFormat="1" x14ac:dyDescent="0.25">
      <c r="A49" s="1">
        <v>36</v>
      </c>
      <c r="B49" s="78"/>
      <c r="C49" s="79">
        <v>39.92</v>
      </c>
      <c r="D49" s="80">
        <v>42.42</v>
      </c>
      <c r="E49" s="79"/>
      <c r="K49" s="1"/>
      <c r="L49" s="1"/>
      <c r="M49" s="1"/>
      <c r="N49" s="1"/>
    </row>
    <row r="50" spans="1:14" s="2" customFormat="1" x14ac:dyDescent="0.25">
      <c r="A50" s="1">
        <v>37</v>
      </c>
      <c r="B50" s="78"/>
      <c r="C50" s="79">
        <v>40.19</v>
      </c>
      <c r="D50" s="80">
        <v>40.06</v>
      </c>
      <c r="E50" s="79"/>
      <c r="K50" s="1"/>
      <c r="L50" s="1"/>
      <c r="M50" s="1"/>
      <c r="N50" s="1"/>
    </row>
    <row r="51" spans="1:14" s="2" customFormat="1" x14ac:dyDescent="0.25">
      <c r="A51" s="1">
        <v>38</v>
      </c>
      <c r="B51" s="78"/>
      <c r="C51" s="79">
        <v>40.43</v>
      </c>
      <c r="D51" s="80">
        <v>40.299999999999997</v>
      </c>
      <c r="E51" s="79"/>
      <c r="K51" s="1"/>
      <c r="L51" s="1"/>
      <c r="M51" s="1"/>
      <c r="N51" s="1"/>
    </row>
    <row r="52" spans="1:14" s="2" customFormat="1" x14ac:dyDescent="0.25">
      <c r="A52" s="1">
        <v>39</v>
      </c>
      <c r="B52" s="78"/>
      <c r="C52" s="79">
        <v>40.369999999999997</v>
      </c>
      <c r="D52" s="80">
        <v>40.130000000000003</v>
      </c>
      <c r="E52" s="79"/>
      <c r="K52" s="1"/>
      <c r="L52" s="1"/>
      <c r="M52" s="1"/>
      <c r="N52" s="1"/>
    </row>
    <row r="53" spans="1:14" s="2" customFormat="1" x14ac:dyDescent="0.25">
      <c r="A53" s="1">
        <v>40</v>
      </c>
      <c r="B53" s="78"/>
      <c r="C53" s="79">
        <v>40.46</v>
      </c>
      <c r="D53" s="80">
        <v>40.25</v>
      </c>
      <c r="E53" s="79"/>
      <c r="K53" s="1"/>
      <c r="L53" s="1"/>
      <c r="M53" s="1"/>
      <c r="N53" s="1"/>
    </row>
    <row r="54" spans="1:14" s="2" customFormat="1" x14ac:dyDescent="0.25">
      <c r="A54" s="1">
        <v>41</v>
      </c>
      <c r="B54" s="78"/>
      <c r="C54" s="79">
        <v>40.14</v>
      </c>
      <c r="D54" s="80"/>
      <c r="E54" s="79"/>
      <c r="K54" s="1"/>
      <c r="L54" s="1"/>
      <c r="M54" s="1"/>
      <c r="N54" s="1"/>
    </row>
    <row r="55" spans="1:14" s="2" customFormat="1" x14ac:dyDescent="0.25">
      <c r="A55" s="1">
        <v>42</v>
      </c>
      <c r="B55" s="78"/>
      <c r="C55" s="79">
        <v>40.29</v>
      </c>
      <c r="D55" s="80"/>
      <c r="E55" s="79"/>
      <c r="K55" s="1"/>
      <c r="L55" s="1"/>
      <c r="M55" s="1"/>
      <c r="N55" s="1"/>
    </row>
    <row r="56" spans="1:14" s="2" customFormat="1" x14ac:dyDescent="0.25">
      <c r="A56" s="1">
        <v>43</v>
      </c>
      <c r="B56" s="78"/>
      <c r="C56" s="79">
        <v>40.26</v>
      </c>
      <c r="D56" s="80"/>
      <c r="E56" s="79"/>
      <c r="K56" s="1"/>
      <c r="L56" s="1"/>
      <c r="M56" s="1"/>
      <c r="N56" s="1"/>
    </row>
    <row r="57" spans="1:14" s="2" customFormat="1" x14ac:dyDescent="0.25">
      <c r="A57" s="1">
        <v>44</v>
      </c>
      <c r="B57" s="78"/>
      <c r="C57" s="79">
        <v>40.049999999999997</v>
      </c>
      <c r="D57" s="80"/>
      <c r="E57" s="79"/>
      <c r="K57" s="1"/>
      <c r="L57" s="1"/>
      <c r="M57" s="1"/>
      <c r="N57" s="1"/>
    </row>
    <row r="58" spans="1:14" s="2" customFormat="1" x14ac:dyDescent="0.25">
      <c r="A58" s="1">
        <v>45</v>
      </c>
      <c r="B58" s="78"/>
      <c r="C58" s="79">
        <v>40.119999999999997</v>
      </c>
      <c r="D58" s="80"/>
      <c r="E58" s="79"/>
      <c r="K58" s="1"/>
      <c r="L58" s="1"/>
      <c r="M58" s="1"/>
      <c r="N58" s="1"/>
    </row>
    <row r="59" spans="1:14" s="2" customFormat="1" x14ac:dyDescent="0.25">
      <c r="A59" s="1">
        <v>46</v>
      </c>
      <c r="B59" s="78"/>
      <c r="C59" s="79">
        <v>40.08</v>
      </c>
      <c r="D59" s="80"/>
      <c r="E59" s="79"/>
      <c r="K59" s="1"/>
      <c r="L59" s="1"/>
      <c r="M59" s="1"/>
      <c r="N59" s="1"/>
    </row>
    <row r="60" spans="1:14" s="2" customFormat="1" x14ac:dyDescent="0.25">
      <c r="A60" s="1">
        <v>47</v>
      </c>
      <c r="B60" s="78"/>
      <c r="C60" s="79">
        <v>40.32</v>
      </c>
      <c r="D60" s="80"/>
      <c r="E60" s="79"/>
      <c r="K60" s="1"/>
      <c r="L60" s="1"/>
      <c r="M60" s="1"/>
      <c r="N60" s="1"/>
    </row>
    <row r="61" spans="1:14" s="2" customFormat="1" x14ac:dyDescent="0.25">
      <c r="A61" s="1">
        <v>48</v>
      </c>
      <c r="B61" s="78"/>
      <c r="C61" s="79">
        <v>41.89</v>
      </c>
      <c r="D61" s="80"/>
      <c r="E61" s="79"/>
      <c r="K61" s="1"/>
      <c r="L61" s="1"/>
      <c r="M61" s="1"/>
      <c r="N61" s="1"/>
    </row>
    <row r="62" spans="1:14" s="2" customFormat="1" x14ac:dyDescent="0.25">
      <c r="A62" s="1">
        <v>49</v>
      </c>
      <c r="B62" s="78"/>
      <c r="C62" s="79">
        <v>40.75</v>
      </c>
      <c r="D62" s="80"/>
      <c r="E62" s="79"/>
      <c r="K62" s="1"/>
      <c r="L62" s="1"/>
      <c r="M62" s="1"/>
      <c r="N62" s="1"/>
    </row>
    <row r="63" spans="1:14" s="2" customFormat="1" x14ac:dyDescent="0.25">
      <c r="A63" s="1">
        <v>50</v>
      </c>
      <c r="B63" s="78"/>
      <c r="C63" s="79">
        <v>40.299999999999997</v>
      </c>
      <c r="D63" s="80"/>
      <c r="E63" s="7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82"/>
      <c r="C64" s="83">
        <v>40.479999999999997</v>
      </c>
      <c r="D64" s="84"/>
      <c r="E64" s="79"/>
      <c r="K64" s="1"/>
      <c r="L64" s="1"/>
      <c r="M64" s="1"/>
      <c r="N64" s="1"/>
    </row>
    <row r="65" spans="1:14" s="2" customFormat="1" x14ac:dyDescent="0.25">
      <c r="A65" s="1"/>
      <c r="B65" s="79"/>
      <c r="C65" s="79">
        <v>40.85</v>
      </c>
      <c r="D65" s="79"/>
      <c r="E65" s="79"/>
      <c r="K65" s="1"/>
      <c r="L65" s="1"/>
      <c r="M65" s="1"/>
      <c r="N65" s="1"/>
    </row>
    <row r="66" spans="1:14" s="2" customFormat="1" x14ac:dyDescent="0.25">
      <c r="A66" s="1"/>
      <c r="B66" s="79"/>
      <c r="C66" s="79"/>
      <c r="D66" s="79"/>
      <c r="E66" s="79"/>
      <c r="K66" s="1"/>
      <c r="L66" s="1"/>
      <c r="M66" s="1"/>
      <c r="N66" s="1"/>
    </row>
    <row r="67" spans="1:14" s="2" customFormat="1" x14ac:dyDescent="0.25">
      <c r="A67" s="1"/>
      <c r="B67" s="79"/>
      <c r="C67" s="79"/>
      <c r="D67" s="79"/>
      <c r="E67" s="79"/>
      <c r="K67" s="1"/>
      <c r="L67" s="1"/>
      <c r="M67" s="1"/>
      <c r="N67" s="1"/>
    </row>
    <row r="68" spans="1:14" s="2" customFormat="1" x14ac:dyDescent="0.25">
      <c r="A68" s="1"/>
      <c r="B68" s="79"/>
      <c r="C68" s="79"/>
      <c r="D68" s="79"/>
      <c r="E68" s="79"/>
      <c r="K68" s="1"/>
      <c r="L68" s="1"/>
      <c r="M68" s="1"/>
      <c r="N68" s="1"/>
    </row>
    <row r="69" spans="1:14" s="2" customFormat="1" x14ac:dyDescent="0.25">
      <c r="A69" s="1"/>
      <c r="B69" s="79"/>
      <c r="C69" s="79"/>
      <c r="D69" s="79"/>
      <c r="E69" s="79"/>
      <c r="K69" s="1"/>
      <c r="L69" s="1"/>
      <c r="M69" s="1"/>
      <c r="N69" s="1"/>
    </row>
    <row r="70" spans="1:14" s="2" customFormat="1" x14ac:dyDescent="0.25">
      <c r="A70" s="1"/>
      <c r="B70" s="79"/>
      <c r="C70" s="79"/>
      <c r="D70" s="79"/>
      <c r="E70" s="79"/>
      <c r="K70" s="1"/>
      <c r="L70" s="1"/>
      <c r="M70" s="1"/>
      <c r="N70" s="1"/>
    </row>
    <row r="71" spans="1:14" s="2" customFormat="1" x14ac:dyDescent="0.25">
      <c r="A71" s="1"/>
      <c r="B71" s="79"/>
      <c r="C71" s="79"/>
      <c r="D71" s="79"/>
      <c r="E71" s="79"/>
      <c r="K71" s="1"/>
      <c r="L71" s="1"/>
      <c r="M71" s="1"/>
      <c r="N71" s="1"/>
    </row>
    <row r="72" spans="1:14" s="2" customFormat="1" x14ac:dyDescent="0.25">
      <c r="A72" s="1"/>
      <c r="B72" s="79"/>
      <c r="C72" s="79"/>
      <c r="D72" s="79"/>
      <c r="E72" s="79"/>
      <c r="K72" s="1"/>
      <c r="L72" s="1"/>
      <c r="M72" s="1"/>
      <c r="N72" s="1"/>
    </row>
    <row r="73" spans="1:14" s="2" customFormat="1" x14ac:dyDescent="0.25">
      <c r="A73" s="1"/>
      <c r="B73" s="79"/>
      <c r="C73" s="79"/>
      <c r="D73" s="79"/>
      <c r="E73" s="79"/>
      <c r="K73" s="1"/>
      <c r="L73" s="1"/>
      <c r="M73" s="1"/>
      <c r="N73" s="1"/>
    </row>
    <row r="74" spans="1:14" s="2" customFormat="1" x14ac:dyDescent="0.25">
      <c r="A74" s="1"/>
      <c r="B74" s="79"/>
      <c r="C74" s="79"/>
      <c r="D74" s="79"/>
      <c r="E74" s="79"/>
      <c r="K74" s="1"/>
      <c r="L74" s="1"/>
      <c r="M74" s="1"/>
      <c r="N74" s="1"/>
    </row>
    <row r="75" spans="1:14" s="2" customFormat="1" x14ac:dyDescent="0.25">
      <c r="A75" s="1"/>
      <c r="B75" s="79"/>
      <c r="C75" s="79"/>
      <c r="D75" s="79"/>
      <c r="E75" s="79"/>
      <c r="K75" s="1"/>
      <c r="L75" s="1"/>
      <c r="M75" s="1"/>
      <c r="N75" s="1"/>
    </row>
    <row r="76" spans="1:14" s="2" customFormat="1" x14ac:dyDescent="0.25">
      <c r="A76" s="1"/>
      <c r="B76" s="79"/>
      <c r="C76" s="79"/>
      <c r="D76" s="79"/>
      <c r="E76" s="79"/>
      <c r="K76" s="1"/>
      <c r="L76" s="1"/>
      <c r="M76" s="1"/>
      <c r="N76" s="1"/>
    </row>
    <row r="77" spans="1:14" s="2" customFormat="1" x14ac:dyDescent="0.25">
      <c r="A77" s="1"/>
      <c r="B77" s="79"/>
      <c r="C77" s="79"/>
      <c r="D77" s="79"/>
      <c r="E77" s="79"/>
      <c r="K77" s="1"/>
      <c r="L77" s="1"/>
      <c r="M77" s="1"/>
      <c r="N77" s="1"/>
    </row>
    <row r="78" spans="1:14" s="2" customFormat="1" x14ac:dyDescent="0.25">
      <c r="A78" s="1"/>
      <c r="B78" s="79"/>
      <c r="C78" s="79"/>
      <c r="D78" s="79"/>
      <c r="E78" s="7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Пикулин</vt:lpstr>
      <vt:lpstr>Наум</vt:lpstr>
      <vt:lpstr>Шутка</vt:lpstr>
      <vt:lpstr>Манило</vt:lpstr>
      <vt:lpstr>Терещенко</vt:lpstr>
      <vt:lpstr>Стоцкий</vt:lpstr>
      <vt:lpstr>Фортуна</vt:lpstr>
      <vt:lpstr>Лихошерст</vt:lpstr>
      <vt:lpstr>Линнык</vt:lpstr>
      <vt:lpstr>Загорулько </vt:lpstr>
      <vt:lpstr>Фалько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lastPrinted>2018-04-28T07:31:15Z</cp:lastPrinted>
  <dcterms:created xsi:type="dcterms:W3CDTF">2017-04-22T13:57:20Z</dcterms:created>
  <dcterms:modified xsi:type="dcterms:W3CDTF">2018-04-28T14:00:44Z</dcterms:modified>
</cp:coreProperties>
</file>