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485" tabRatio="753" activeTab="1"/>
  </bookViews>
  <sheets>
    <sheet name="Регистрация" sheetId="26" r:id="rId1"/>
    <sheet name="Общие результаты" sheetId="4" r:id="rId2"/>
    <sheet name="Наум" sheetId="22" r:id="rId3"/>
    <sheet name="Бахмацкий Олег" sheetId="23" r:id="rId4"/>
    <sheet name="Шутка Виталий" sheetId="21" r:id="rId5"/>
    <sheet name="Пикулин Паша" sheetId="5" r:id="rId6"/>
    <sheet name="Тыщенко Миша" sheetId="20" r:id="rId7"/>
    <sheet name="Фалько Костя" sheetId="25" r:id="rId8"/>
    <sheet name="Вильнев Артем" sheetId="17" r:id="rId9"/>
    <sheet name="Голубченко Саша" sheetId="24" r:id="rId10"/>
    <sheet name="Звягин Григорий" sheetId="18" r:id="rId11"/>
    <sheet name="Загорулько Иван" sheetId="19" r:id="rId12"/>
    <sheet name="Трихлеб Саша" sheetId="27" r:id="rId13"/>
    <sheet name="Семенов Костя" sheetId="16" r:id="rId14"/>
    <sheet name="Стабильность" sheetId="15" r:id="rId15"/>
  </sheets>
  <calcPr calcId="145621"/>
</workbook>
</file>

<file path=xl/calcChain.xml><?xml version="1.0" encoding="utf-8"?>
<calcChain xmlns="http://schemas.openxmlformats.org/spreadsheetml/2006/main">
  <c r="F13" i="16" l="1"/>
  <c r="F13" i="27"/>
  <c r="E10" i="16"/>
  <c r="F10" i="16"/>
  <c r="E11" i="27"/>
  <c r="F11" i="27"/>
  <c r="E10" i="27"/>
  <c r="F10" i="27"/>
  <c r="F13" i="24"/>
  <c r="F13" i="18"/>
  <c r="E12" i="18"/>
  <c r="F12" i="18"/>
  <c r="E10" i="18"/>
  <c r="E9" i="18"/>
  <c r="F11" i="17"/>
  <c r="E11" i="17"/>
  <c r="F11" i="25"/>
  <c r="E11" i="25"/>
  <c r="E9" i="25"/>
  <c r="F9" i="25"/>
  <c r="F12" i="20"/>
  <c r="E12" i="20"/>
  <c r="E9" i="20"/>
  <c r="F9" i="20"/>
  <c r="F12" i="5"/>
  <c r="F11" i="21"/>
  <c r="F9" i="21"/>
  <c r="F12" i="23"/>
  <c r="E12" i="5"/>
  <c r="E11" i="21"/>
  <c r="E9" i="21"/>
  <c r="F9" i="22"/>
  <c r="E9" i="22"/>
  <c r="E12" i="23"/>
  <c r="F13" i="17"/>
  <c r="F13" i="25"/>
  <c r="F13" i="20"/>
  <c r="F13" i="5"/>
  <c r="F13" i="21"/>
  <c r="F13" i="23"/>
  <c r="F13" i="22"/>
  <c r="H10" i="4"/>
  <c r="H9" i="4"/>
  <c r="H8" i="4"/>
  <c r="H7" i="4"/>
  <c r="F15" i="27"/>
  <c r="E15" i="27"/>
  <c r="D15" i="27"/>
  <c r="C15" i="27"/>
  <c r="B15" i="27"/>
  <c r="J12" i="27"/>
  <c r="F12" i="27"/>
  <c r="E12" i="27"/>
  <c r="D12" i="27"/>
  <c r="J11" i="27"/>
  <c r="D11" i="27"/>
  <c r="J10" i="27"/>
  <c r="D10" i="27"/>
  <c r="J9" i="27"/>
  <c r="F9" i="27"/>
  <c r="E9" i="27"/>
  <c r="D9" i="27"/>
  <c r="J8" i="27"/>
  <c r="F8" i="27"/>
  <c r="E8" i="27"/>
  <c r="D8" i="27"/>
  <c r="K26" i="26"/>
  <c r="K25" i="26"/>
  <c r="K24" i="26"/>
  <c r="K23" i="26"/>
  <c r="K22" i="26"/>
  <c r="K21" i="26"/>
  <c r="K20" i="26"/>
  <c r="F20" i="26"/>
  <c r="K19" i="26"/>
  <c r="K18" i="26"/>
  <c r="F18" i="26"/>
  <c r="K17" i="26"/>
  <c r="F17" i="26"/>
  <c r="K16" i="26"/>
  <c r="K15" i="26"/>
  <c r="F15" i="26"/>
  <c r="K14" i="26"/>
  <c r="K13" i="26"/>
  <c r="K12" i="26"/>
  <c r="F12" i="26"/>
  <c r="K11" i="26"/>
  <c r="K10" i="26"/>
  <c r="K9" i="26"/>
  <c r="F9" i="26"/>
  <c r="K8" i="26"/>
  <c r="K7" i="26"/>
  <c r="H12" i="27" l="1"/>
  <c r="H11" i="27"/>
  <c r="H10" i="27"/>
  <c r="H9" i="27"/>
  <c r="H8" i="27"/>
  <c r="F15" i="25"/>
  <c r="E15" i="25"/>
  <c r="D15" i="25"/>
  <c r="C15" i="25"/>
  <c r="B15" i="25"/>
  <c r="J12" i="25"/>
  <c r="F12" i="25"/>
  <c r="E12" i="25"/>
  <c r="D12" i="25"/>
  <c r="J11" i="25"/>
  <c r="D11" i="25"/>
  <c r="J10" i="25"/>
  <c r="F10" i="25"/>
  <c r="E10" i="25"/>
  <c r="D10" i="25"/>
  <c r="J9" i="25"/>
  <c r="D9" i="25"/>
  <c r="J8" i="25"/>
  <c r="F8" i="25"/>
  <c r="E8" i="25"/>
  <c r="D8" i="25"/>
  <c r="F15" i="24"/>
  <c r="E15" i="24"/>
  <c r="D15" i="24"/>
  <c r="C15" i="24"/>
  <c r="B15" i="24"/>
  <c r="J12" i="24"/>
  <c r="F12" i="24"/>
  <c r="E12" i="24"/>
  <c r="D12" i="24"/>
  <c r="J11" i="24"/>
  <c r="F11" i="24"/>
  <c r="H11" i="24" s="1"/>
  <c r="E11" i="24"/>
  <c r="D11" i="24"/>
  <c r="J10" i="24"/>
  <c r="F10" i="24"/>
  <c r="E10" i="24"/>
  <c r="D10" i="24"/>
  <c r="J9" i="24"/>
  <c r="F9" i="24"/>
  <c r="E9" i="24"/>
  <c r="D9" i="24"/>
  <c r="J8" i="24"/>
  <c r="F8" i="24"/>
  <c r="E8" i="24"/>
  <c r="D8" i="24"/>
  <c r="F15" i="23"/>
  <c r="E15" i="23"/>
  <c r="D15" i="23"/>
  <c r="C15" i="23"/>
  <c r="B15" i="23"/>
  <c r="J12" i="23"/>
  <c r="H12" i="23"/>
  <c r="D12" i="23"/>
  <c r="J11" i="23"/>
  <c r="F11" i="23"/>
  <c r="E11" i="23"/>
  <c r="D11" i="23"/>
  <c r="J10" i="23"/>
  <c r="F10" i="23"/>
  <c r="E10" i="23"/>
  <c r="D10" i="23"/>
  <c r="J9" i="23"/>
  <c r="F9" i="23"/>
  <c r="E9" i="23"/>
  <c r="D9" i="23"/>
  <c r="J8" i="23"/>
  <c r="F8" i="23"/>
  <c r="E8" i="23"/>
  <c r="D8" i="23"/>
  <c r="F15" i="22"/>
  <c r="E15" i="22"/>
  <c r="D15" i="22"/>
  <c r="C15" i="22"/>
  <c r="B15" i="22"/>
  <c r="J12" i="22"/>
  <c r="F12" i="22"/>
  <c r="E12" i="22"/>
  <c r="H12" i="22" s="1"/>
  <c r="D12" i="22"/>
  <c r="J11" i="22"/>
  <c r="F11" i="22"/>
  <c r="E11" i="22"/>
  <c r="D11" i="22"/>
  <c r="J10" i="22"/>
  <c r="F10" i="22"/>
  <c r="E10" i="22"/>
  <c r="D10" i="22"/>
  <c r="J9" i="22"/>
  <c r="D9" i="22"/>
  <c r="J8" i="22"/>
  <c r="F8" i="22"/>
  <c r="E8" i="22"/>
  <c r="D8" i="22"/>
  <c r="F15" i="21"/>
  <c r="E15" i="21"/>
  <c r="D15" i="21"/>
  <c r="C15" i="21"/>
  <c r="B15" i="21"/>
  <c r="J12" i="21"/>
  <c r="F12" i="21"/>
  <c r="E12" i="21"/>
  <c r="D12" i="21"/>
  <c r="J11" i="21"/>
  <c r="H11" i="21"/>
  <c r="D11" i="21"/>
  <c r="J10" i="21"/>
  <c r="F10" i="21"/>
  <c r="E10" i="21"/>
  <c r="D10" i="21"/>
  <c r="J9" i="21"/>
  <c r="D9" i="21"/>
  <c r="J8" i="21"/>
  <c r="F8" i="21"/>
  <c r="E8" i="21"/>
  <c r="D8" i="21"/>
  <c r="F15" i="20"/>
  <c r="E15" i="20"/>
  <c r="D15" i="20"/>
  <c r="C15" i="20"/>
  <c r="B15" i="20"/>
  <c r="J12" i="20"/>
  <c r="D12" i="20"/>
  <c r="J11" i="20"/>
  <c r="F11" i="20"/>
  <c r="E11" i="20"/>
  <c r="D11" i="20"/>
  <c r="J10" i="20"/>
  <c r="F10" i="20"/>
  <c r="E10" i="20"/>
  <c r="D10" i="20"/>
  <c r="J9" i="20"/>
  <c r="D9" i="20"/>
  <c r="J8" i="20"/>
  <c r="F8" i="20"/>
  <c r="E8" i="20"/>
  <c r="D8" i="20"/>
  <c r="F15" i="19"/>
  <c r="E15" i="19"/>
  <c r="D15" i="19"/>
  <c r="C15" i="19"/>
  <c r="B15" i="19"/>
  <c r="F13" i="19"/>
  <c r="J12" i="19"/>
  <c r="F12" i="19"/>
  <c r="E12" i="19"/>
  <c r="D12" i="19"/>
  <c r="J11" i="19"/>
  <c r="F11" i="19"/>
  <c r="E11" i="19"/>
  <c r="D11" i="19"/>
  <c r="J10" i="19"/>
  <c r="F10" i="19"/>
  <c r="E10" i="19"/>
  <c r="D10" i="19"/>
  <c r="J9" i="19"/>
  <c r="F9" i="19"/>
  <c r="E9" i="19"/>
  <c r="D9" i="19"/>
  <c r="J8" i="19"/>
  <c r="F8" i="19"/>
  <c r="E8" i="19"/>
  <c r="D8" i="19"/>
  <c r="F15" i="18"/>
  <c r="E15" i="18"/>
  <c r="D15" i="18"/>
  <c r="C15" i="18"/>
  <c r="B15" i="18"/>
  <c r="J12" i="18"/>
  <c r="D12" i="18"/>
  <c r="J11" i="18"/>
  <c r="F11" i="18"/>
  <c r="H11" i="18" s="1"/>
  <c r="E11" i="18"/>
  <c r="D11" i="18"/>
  <c r="J10" i="18"/>
  <c r="F10" i="18"/>
  <c r="D10" i="18"/>
  <c r="J9" i="18"/>
  <c r="F9" i="18"/>
  <c r="H9" i="18" s="1"/>
  <c r="D9" i="18"/>
  <c r="J8" i="18"/>
  <c r="F8" i="18"/>
  <c r="E8" i="18"/>
  <c r="D8" i="18"/>
  <c r="F15" i="17"/>
  <c r="E15" i="17"/>
  <c r="D15" i="17"/>
  <c r="C15" i="17"/>
  <c r="B15" i="17"/>
  <c r="J12" i="17"/>
  <c r="F12" i="17"/>
  <c r="E12" i="17"/>
  <c r="D12" i="17"/>
  <c r="J11" i="17"/>
  <c r="D11" i="17"/>
  <c r="J10" i="17"/>
  <c r="F10" i="17"/>
  <c r="E10" i="17"/>
  <c r="H10" i="17" s="1"/>
  <c r="D10" i="17"/>
  <c r="J9" i="17"/>
  <c r="F9" i="17"/>
  <c r="E9" i="17"/>
  <c r="D9" i="17"/>
  <c r="J8" i="17"/>
  <c r="F8" i="17"/>
  <c r="E8" i="17"/>
  <c r="D8" i="17"/>
  <c r="F15" i="16"/>
  <c r="E15" i="16"/>
  <c r="D15" i="16"/>
  <c r="C15" i="16"/>
  <c r="B15" i="16"/>
  <c r="J12" i="16"/>
  <c r="F12" i="16"/>
  <c r="H12" i="16" s="1"/>
  <c r="E12" i="16"/>
  <c r="D12" i="16"/>
  <c r="J11" i="16"/>
  <c r="F11" i="16"/>
  <c r="E11" i="16"/>
  <c r="D11" i="16"/>
  <c r="J10" i="16"/>
  <c r="D10" i="16"/>
  <c r="J9" i="16"/>
  <c r="F9" i="16"/>
  <c r="E9" i="16"/>
  <c r="D9" i="16"/>
  <c r="J8" i="16"/>
  <c r="F8" i="16"/>
  <c r="H8" i="16" s="1"/>
  <c r="E8" i="16"/>
  <c r="D8" i="16"/>
  <c r="J12" i="5"/>
  <c r="J11" i="5"/>
  <c r="J10" i="5"/>
  <c r="J9" i="5"/>
  <c r="F11" i="5"/>
  <c r="F10" i="5"/>
  <c r="F9" i="5"/>
  <c r="D15" i="5"/>
  <c r="F15" i="5"/>
  <c r="C15" i="5"/>
  <c r="E15" i="5"/>
  <c r="E11" i="5"/>
  <c r="E10" i="5"/>
  <c r="E9" i="5"/>
  <c r="D12" i="5"/>
  <c r="D11" i="5"/>
  <c r="D10" i="5"/>
  <c r="D9" i="5"/>
  <c r="H11" i="16" l="1"/>
  <c r="H10" i="16"/>
  <c r="H12" i="19"/>
  <c r="H11" i="19"/>
  <c r="H10" i="19"/>
  <c r="H12" i="18"/>
  <c r="H10" i="18"/>
  <c r="H12" i="24"/>
  <c r="H10" i="24"/>
  <c r="H12" i="17"/>
  <c r="H11" i="17"/>
  <c r="H9" i="17"/>
  <c r="H12" i="25"/>
  <c r="H11" i="25"/>
  <c r="H10" i="25"/>
  <c r="H12" i="20"/>
  <c r="H11" i="20"/>
  <c r="H10" i="20"/>
  <c r="H12" i="5"/>
  <c r="H11" i="5"/>
  <c r="H10" i="5"/>
  <c r="H12" i="21"/>
  <c r="H10" i="21"/>
  <c r="H11" i="23"/>
  <c r="H10" i="23"/>
  <c r="H11" i="22"/>
  <c r="H10" i="22"/>
  <c r="H13" i="27"/>
  <c r="H9" i="16"/>
  <c r="H9" i="19"/>
  <c r="H8" i="19"/>
  <c r="H9" i="20"/>
  <c r="H8" i="20"/>
  <c r="H8" i="18"/>
  <c r="H9" i="25"/>
  <c r="H8" i="25"/>
  <c r="H9" i="21"/>
  <c r="H8" i="21"/>
  <c r="H9" i="22"/>
  <c r="H8" i="22"/>
  <c r="H9" i="23"/>
  <c r="H8" i="23"/>
  <c r="H9" i="24"/>
  <c r="H8" i="24"/>
  <c r="H8" i="17"/>
  <c r="H9" i="5"/>
  <c r="D8" i="5"/>
  <c r="B15" i="5"/>
  <c r="E8" i="5"/>
  <c r="J8" i="5"/>
  <c r="F8" i="5"/>
  <c r="H13" i="16" l="1"/>
  <c r="H13" i="18"/>
  <c r="H13" i="17"/>
  <c r="H13" i="19"/>
  <c r="H13" i="20"/>
  <c r="H13" i="25"/>
  <c r="H13" i="21"/>
  <c r="H13" i="22"/>
  <c r="H13" i="23"/>
  <c r="H13" i="24"/>
  <c r="H8" i="5"/>
  <c r="H13" i="5" l="1"/>
</calcChain>
</file>

<file path=xl/comments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G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<sst xmlns="http://schemas.openxmlformats.org/spreadsheetml/2006/main" count="356" uniqueCount="149">
  <si>
    <t>IRON MAN 2017</t>
  </si>
  <si>
    <t>Пилот</t>
  </si>
  <si>
    <t>стабильность</t>
  </si>
  <si>
    <t>Место в гонке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</si>
  <si>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</si>
  <si>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</si>
  <si>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</si>
  <si>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</si>
  <si>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</si>
  <si>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</si>
  <si>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</si>
  <si>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</si>
  <si>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</si>
  <si>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</si>
  <si>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-</t>
  </si>
  <si>
    <t>1 круг</t>
  </si>
  <si>
    <t>2 круга</t>
  </si>
  <si>
    <t>Бахмацкий Олег</t>
  </si>
  <si>
    <t>Пикулин Паша</t>
  </si>
  <si>
    <t>Шутка Виталий</t>
  </si>
  <si>
    <t>Звягин Григорий</t>
  </si>
  <si>
    <t>Вильнев Артем</t>
  </si>
  <si>
    <t>Обяза-тельные</t>
  </si>
  <si>
    <t>карт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</si>
  <si>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</si>
  <si>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</si>
  <si>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</si>
  <si>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</si>
  <si>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</si>
  <si>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</si>
  <si>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</si>
  <si>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</si>
  <si>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Питы</t>
  </si>
  <si>
    <t>Штрафы/ бонусы (сек)</t>
  </si>
  <si>
    <t>Финиш</t>
  </si>
  <si>
    <t>2:15.27</t>
  </si>
  <si>
    <t>бонус за вес</t>
  </si>
  <si>
    <t>Наум</t>
  </si>
  <si>
    <t>Шутка</t>
  </si>
  <si>
    <t>Звягин</t>
  </si>
  <si>
    <t>Вильнев</t>
  </si>
  <si>
    <t>Конфигурация № 2</t>
  </si>
  <si>
    <t>Серия мини марафонов "Большие Гонки", 22.10.2017, Конфигурация №2</t>
  </si>
  <si>
    <t>Регистрационная форма</t>
  </si>
  <si>
    <t>Команда</t>
  </si>
  <si>
    <t>№</t>
  </si>
  <si>
    <t>Вес</t>
  </si>
  <si>
    <t>Бонус</t>
  </si>
  <si>
    <t>время</t>
  </si>
  <si>
    <t>Итого</t>
  </si>
  <si>
    <t>Пикулин Павел</t>
  </si>
  <si>
    <t>21</t>
  </si>
  <si>
    <t>73,7</t>
  </si>
  <si>
    <t>13</t>
  </si>
  <si>
    <t>91,9</t>
  </si>
  <si>
    <t>30</t>
  </si>
  <si>
    <t>Голубченко Саша</t>
  </si>
  <si>
    <t>69</t>
  </si>
  <si>
    <t>6</t>
  </si>
  <si>
    <t>82,5</t>
  </si>
  <si>
    <t>9</t>
  </si>
  <si>
    <t>76,8</t>
  </si>
  <si>
    <t>7</t>
  </si>
  <si>
    <t xml:space="preserve"> </t>
  </si>
  <si>
    <t>Фалько Костя</t>
  </si>
  <si>
    <t>4</t>
  </si>
  <si>
    <t>5</t>
  </si>
  <si>
    <t>73,9</t>
  </si>
  <si>
    <t>Тыщенко Миша</t>
  </si>
  <si>
    <t>3</t>
  </si>
  <si>
    <t>Загорулько Иван</t>
  </si>
  <si>
    <t>2</t>
  </si>
  <si>
    <t>Семенов Констанин</t>
  </si>
  <si>
    <t>33</t>
  </si>
  <si>
    <t>Трихлеб Александдр</t>
  </si>
  <si>
    <t>10</t>
  </si>
  <si>
    <t>Луцив Александр</t>
  </si>
  <si>
    <t>9+A23:A27</t>
  </si>
  <si>
    <t>2:15.89</t>
  </si>
  <si>
    <t>2:14.66</t>
  </si>
  <si>
    <t>2:16.18</t>
  </si>
  <si>
    <t>2:15.14</t>
  </si>
  <si>
    <t>2:14.89</t>
  </si>
  <si>
    <t>2:15.24</t>
  </si>
  <si>
    <t>2:17.99</t>
  </si>
  <si>
    <t>2:16.01</t>
  </si>
  <si>
    <t>2:16.46</t>
  </si>
  <si>
    <t>2:19.65</t>
  </si>
  <si>
    <t>2:16.83</t>
  </si>
  <si>
    <t>Трихлеб Саша</t>
  </si>
  <si>
    <t>2:23.03</t>
  </si>
  <si>
    <t>2:20.11</t>
  </si>
  <si>
    <t>2:14.18</t>
  </si>
  <si>
    <t>2:18.80</t>
  </si>
  <si>
    <t>2:15.39</t>
  </si>
  <si>
    <t>2:21.80</t>
  </si>
  <si>
    <t>1:52.93</t>
  </si>
  <si>
    <t>1:51.60</t>
  </si>
  <si>
    <t>1:50.57</t>
  </si>
  <si>
    <t>1:48.33</t>
  </si>
  <si>
    <t>1:53.16</t>
  </si>
  <si>
    <t>1:44.88</t>
  </si>
  <si>
    <t>2:19.69</t>
  </si>
  <si>
    <t>2:11.28</t>
  </si>
  <si>
    <t>2:23.93</t>
  </si>
  <si>
    <t>2:17.73</t>
  </si>
  <si>
    <t>2:16.85</t>
  </si>
  <si>
    <t>1:56.37</t>
  </si>
  <si>
    <t>2:15.36</t>
  </si>
  <si>
    <t>2:15.03</t>
  </si>
  <si>
    <t>2:16.20</t>
  </si>
  <si>
    <t>2:15.80</t>
  </si>
  <si>
    <t>2:15.12</t>
  </si>
  <si>
    <t>2:14.64</t>
  </si>
  <si>
    <t>2:19.42</t>
  </si>
  <si>
    <t>2:13.89</t>
  </si>
  <si>
    <t>Фалько Константин</t>
  </si>
  <si>
    <t>Трихлеб Александр</t>
  </si>
  <si>
    <t>Семенов Костя</t>
  </si>
  <si>
    <t>2:30:14.62</t>
  </si>
  <si>
    <t>4 круга</t>
  </si>
  <si>
    <t>5 кругов</t>
  </si>
  <si>
    <t>9 кругов</t>
  </si>
  <si>
    <t>Линия пит</t>
  </si>
  <si>
    <t>передержали, заглох</t>
  </si>
  <si>
    <t>2:15.99</t>
  </si>
  <si>
    <t>2:15.82</t>
  </si>
  <si>
    <t>2:14.93</t>
  </si>
  <si>
    <t>линия пит</t>
  </si>
  <si>
    <t>2:12.31</t>
  </si>
  <si>
    <t>2:05.15</t>
  </si>
  <si>
    <t>недостоял на пите</t>
  </si>
  <si>
    <t>2:19.89</t>
  </si>
  <si>
    <t>2:38.22</t>
  </si>
  <si>
    <t>бонус за вес+выезд за средину против 21+поворот в соперника</t>
  </si>
  <si>
    <t>-15+10+10</t>
  </si>
  <si>
    <t>пит вне времени</t>
  </si>
  <si>
    <t>выезд за средину против 4</t>
  </si>
  <si>
    <t>бонус за вес (отдали за 2 пит-стопа)</t>
  </si>
  <si>
    <t>-37,5+5</t>
  </si>
  <si>
    <t>бонус за вес+линия пит</t>
  </si>
  <si>
    <t>Бахмацкий</t>
  </si>
  <si>
    <t>Пикулин</t>
  </si>
  <si>
    <t>Тыщенко</t>
  </si>
  <si>
    <t>Фплько</t>
  </si>
  <si>
    <t>Голубченко</t>
  </si>
  <si>
    <t>Загорулько</t>
  </si>
  <si>
    <t>Трихлеб</t>
  </si>
  <si>
    <t>Семенов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</si>
</sst>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h:mm:ss;@"/>
    <numFmt numFmtId="166" formatCode="mm:ss.0;@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1">
    <xf numFmtId="0" fontId="0" fillId="0" borderId="0" xfId="0"/>
    <xf numFmtId="0" fontId="0" fillId="0" borderId="1" xfId="0" applyBorder="1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21" xfId="1" applyFill="1" applyBorder="1" applyAlignment="1">
      <alignment horizontal="center" vertical="center"/>
    </xf>
    <xf numFmtId="164" fontId="1" fillId="0" borderId="3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2" fontId="1" fillId="0" borderId="3" xfId="1" applyNumberFormat="1" applyFill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28" xfId="1" applyFill="1" applyBorder="1" applyAlignment="1">
      <alignment horizontal="center" vertical="center"/>
    </xf>
    <xf numFmtId="164" fontId="1" fillId="0" borderId="6" xfId="1" applyNumberFormat="1" applyFont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2" fontId="1" fillId="0" borderId="6" xfId="1" applyNumberFormat="1" applyFill="1" applyBorder="1" applyAlignment="1">
      <alignment horizontal="center" vertical="center"/>
    </xf>
    <xf numFmtId="164" fontId="1" fillId="0" borderId="6" xfId="1" applyNumberFormat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164" fontId="1" fillId="0" borderId="6" xfId="1" applyNumberForma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29" xfId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164" fontId="1" fillId="0" borderId="32" xfId="1" applyNumberFormat="1" applyFill="1" applyBorder="1" applyAlignment="1">
      <alignment horizontal="center" vertical="center"/>
    </xf>
    <xf numFmtId="0" fontId="1" fillId="0" borderId="33" xfId="1" applyFill="1" applyBorder="1" applyAlignment="1">
      <alignment horizontal="center" vertical="center"/>
    </xf>
    <xf numFmtId="2" fontId="1" fillId="0" borderId="32" xfId="1" applyNumberFormat="1" applyFill="1" applyBorder="1" applyAlignment="1">
      <alignment horizontal="center" vertical="center"/>
    </xf>
    <xf numFmtId="0" fontId="1" fillId="0" borderId="0" xfId="1" applyAlignment="1"/>
    <xf numFmtId="0" fontId="1" fillId="0" borderId="0" xfId="1" applyFill="1" applyBorder="1" applyAlignment="1"/>
    <xf numFmtId="0" fontId="0" fillId="0" borderId="15" xfId="1" applyFont="1" applyFill="1" applyBorder="1" applyAlignment="1">
      <alignment horizontal="left" vertical="center"/>
    </xf>
    <xf numFmtId="0" fontId="0" fillId="0" borderId="16" xfId="1" applyFont="1" applyFill="1" applyBorder="1" applyAlignment="1">
      <alignment horizontal="left" vertical="center"/>
    </xf>
    <xf numFmtId="0" fontId="0" fillId="0" borderId="16" xfId="1" applyFont="1" applyBorder="1" applyAlignment="1">
      <alignment vertical="center"/>
    </xf>
    <xf numFmtId="0" fontId="0" fillId="0" borderId="16" xfId="1" applyFont="1" applyBorder="1" applyAlignment="1">
      <alignment horizontal="left" vertical="center"/>
    </xf>
    <xf numFmtId="21" fontId="0" fillId="0" borderId="4" xfId="1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2" fontId="0" fillId="0" borderId="1" xfId="1" applyNumberFormat="1" applyFont="1" applyFill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35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wrapText="1"/>
    </xf>
    <xf numFmtId="0" fontId="6" fillId="0" borderId="1" xfId="1" applyFont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2" fontId="8" fillId="2" borderId="2" xfId="1" applyNumberFormat="1" applyFont="1" applyFill="1" applyBorder="1" applyAlignment="1">
      <alignment horizontal="center" vertical="center"/>
    </xf>
    <xf numFmtId="164" fontId="9" fillId="0" borderId="14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164" fontId="7" fillId="0" borderId="14" xfId="1" applyNumberFormat="1" applyFont="1" applyFill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0" borderId="37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2" fontId="10" fillId="0" borderId="36" xfId="1" applyNumberFormat="1" applyFont="1" applyFill="1" applyBorder="1" applyAlignment="1">
      <alignment horizontal="center" vertical="center"/>
    </xf>
    <xf numFmtId="164" fontId="10" fillId="0" borderId="14" xfId="1" applyNumberFormat="1" applyFont="1" applyFill="1" applyBorder="1" applyAlignment="1">
      <alignment horizontal="center" vertical="center"/>
    </xf>
    <xf numFmtId="2" fontId="9" fillId="0" borderId="35" xfId="1" applyNumberFormat="1" applyFont="1" applyFill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164" fontId="9" fillId="0" borderId="27" xfId="1" applyNumberFormat="1" applyFont="1" applyFill="1" applyBorder="1" applyAlignment="1">
      <alignment horizontal="center" vertical="center"/>
    </xf>
    <xf numFmtId="0" fontId="9" fillId="0" borderId="35" xfId="1" applyFont="1" applyFill="1" applyBorder="1" applyAlignment="1">
      <alignment horizontal="center" vertical="center"/>
    </xf>
    <xf numFmtId="165" fontId="7" fillId="0" borderId="35" xfId="1" applyNumberFormat="1" applyFont="1" applyFill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164" fontId="6" fillId="0" borderId="39" xfId="1" applyNumberFormat="1" applyFont="1" applyBorder="1" applyAlignment="1">
      <alignment horizontal="center" vertical="center"/>
    </xf>
    <xf numFmtId="164" fontId="6" fillId="0" borderId="4" xfId="1" applyNumberFormat="1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2" fontId="1" fillId="0" borderId="40" xfId="1" applyNumberFormat="1" applyBorder="1" applyAlignment="1">
      <alignment horizontal="center"/>
    </xf>
    <xf numFmtId="2" fontId="1" fillId="0" borderId="41" xfId="1" applyNumberFormat="1" applyBorder="1" applyAlignment="1">
      <alignment horizontal="center"/>
    </xf>
    <xf numFmtId="2" fontId="1" fillId="0" borderId="42" xfId="1" applyNumberFormat="1" applyBorder="1" applyAlignment="1">
      <alignment horizontal="center"/>
    </xf>
    <xf numFmtId="2" fontId="1" fillId="0" borderId="43" xfId="1" applyNumberFormat="1" applyBorder="1" applyAlignment="1">
      <alignment horizontal="center"/>
    </xf>
    <xf numFmtId="2" fontId="1" fillId="0" borderId="0" xfId="1" applyNumberFormat="1" applyBorder="1" applyAlignment="1">
      <alignment horizontal="center"/>
    </xf>
    <xf numFmtId="2" fontId="1" fillId="0" borderId="44" xfId="1" applyNumberFormat="1" applyBorder="1" applyAlignment="1">
      <alignment horizontal="center"/>
    </xf>
    <xf numFmtId="2" fontId="1" fillId="0" borderId="43" xfId="1" applyNumberFormat="1" applyFont="1" applyBorder="1" applyAlignment="1">
      <alignment horizontal="center"/>
    </xf>
    <xf numFmtId="2" fontId="1" fillId="0" borderId="29" xfId="1" applyNumberFormat="1" applyBorder="1" applyAlignment="1">
      <alignment horizontal="center"/>
    </xf>
    <xf numFmtId="2" fontId="1" fillId="0" borderId="31" xfId="1" applyNumberFormat="1" applyBorder="1" applyAlignment="1">
      <alignment horizontal="center"/>
    </xf>
    <xf numFmtId="2" fontId="1" fillId="0" borderId="45" xfId="1" applyNumberFormat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2" fontId="9" fillId="0" borderId="1" xfId="1" applyNumberFormat="1" applyFont="1" applyFill="1" applyBorder="1" applyAlignment="1">
      <alignment horizontal="center" vertical="center"/>
    </xf>
    <xf numFmtId="2" fontId="9" fillId="0" borderId="36" xfId="1" applyNumberFormat="1" applyFont="1" applyFill="1" applyBorder="1" applyAlignment="1">
      <alignment horizontal="center" vertical="center"/>
    </xf>
    <xf numFmtId="2" fontId="12" fillId="2" borderId="2" xfId="1" applyNumberFormat="1" applyFont="1" applyFill="1" applyBorder="1" applyAlignment="1">
      <alignment horizontal="center" vertical="center"/>
    </xf>
    <xf numFmtId="2" fontId="1" fillId="0" borderId="1" xfId="1" applyNumberFormat="1" applyBorder="1" applyAlignment="1">
      <alignment horizontal="center"/>
    </xf>
    <xf numFmtId="2" fontId="1" fillId="0" borderId="1" xfId="1" applyNumberFormat="1" applyFont="1" applyBorder="1" applyAlignment="1">
      <alignment horizontal="center"/>
    </xf>
    <xf numFmtId="0" fontId="0" fillId="0" borderId="37" xfId="1" applyFont="1" applyBorder="1" applyAlignment="1">
      <alignment vertical="center"/>
    </xf>
    <xf numFmtId="0" fontId="0" fillId="0" borderId="0" xfId="1" applyFont="1" applyAlignment="1">
      <alignment vertical="center"/>
    </xf>
    <xf numFmtId="0" fontId="1" fillId="0" borderId="44" xfId="1" applyBorder="1" applyAlignment="1">
      <alignment horizontal="center"/>
    </xf>
    <xf numFmtId="0" fontId="1" fillId="0" borderId="45" xfId="1" applyBorder="1" applyAlignment="1">
      <alignment horizontal="center"/>
    </xf>
    <xf numFmtId="2" fontId="0" fillId="0" borderId="43" xfId="1" applyNumberFormat="1" applyFon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1" applyFont="1" applyAlignment="1">
      <alignment horizontal="center"/>
    </xf>
    <xf numFmtId="2" fontId="10" fillId="0" borderId="1" xfId="1" applyNumberFormat="1" applyFont="1" applyFill="1" applyBorder="1" applyAlignment="1">
      <alignment horizontal="center" vertical="center"/>
    </xf>
    <xf numFmtId="0" fontId="1" fillId="0" borderId="42" xfId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2" fillId="0" borderId="38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4" fillId="0" borderId="35" xfId="1" applyFont="1" applyBorder="1" applyAlignment="1">
      <alignment horizontal="center" vertical="center" wrapText="1"/>
    </xf>
    <xf numFmtId="0" fontId="16" fillId="0" borderId="26" xfId="1" applyFont="1" applyBorder="1" applyAlignment="1">
      <alignment horizontal="center" vertical="center"/>
    </xf>
    <xf numFmtId="0" fontId="17" fillId="0" borderId="3" xfId="1" applyFont="1" applyFill="1" applyBorder="1" applyAlignment="1">
      <alignment vertical="center"/>
    </xf>
    <xf numFmtId="0" fontId="16" fillId="0" borderId="47" xfId="1" applyFont="1" applyFill="1" applyBorder="1" applyAlignment="1">
      <alignment vertical="center"/>
    </xf>
    <xf numFmtId="49" fontId="16" fillId="0" borderId="3" xfId="1" applyNumberFormat="1" applyFont="1" applyFill="1" applyBorder="1" applyAlignment="1">
      <alignment horizontal="center" vertical="center"/>
    </xf>
    <xf numFmtId="49" fontId="16" fillId="0" borderId="4" xfId="1" applyNumberFormat="1" applyFont="1" applyFill="1" applyBorder="1" applyAlignment="1">
      <alignment horizontal="center" vertical="center"/>
    </xf>
    <xf numFmtId="49" fontId="16" fillId="0" borderId="17" xfId="1" applyNumberFormat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/>
    </xf>
    <xf numFmtId="0" fontId="16" fillId="0" borderId="4" xfId="1" applyFont="1" applyFill="1" applyBorder="1" applyAlignment="1">
      <alignment horizontal="center" vertical="center"/>
    </xf>
    <xf numFmtId="2" fontId="16" fillId="0" borderId="4" xfId="1" applyNumberFormat="1" applyFont="1" applyFill="1" applyBorder="1" applyAlignment="1">
      <alignment horizontal="center" vertical="center"/>
    </xf>
    <xf numFmtId="164" fontId="18" fillId="0" borderId="4" xfId="1" applyNumberFormat="1" applyFont="1" applyFill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7" fillId="0" borderId="6" xfId="1" applyFont="1" applyFill="1" applyBorder="1" applyAlignment="1">
      <alignment vertical="center"/>
    </xf>
    <xf numFmtId="0" fontId="16" fillId="0" borderId="49" xfId="1" applyFont="1" applyFill="1" applyBorder="1" applyAlignment="1">
      <alignment vertical="center"/>
    </xf>
    <xf numFmtId="49" fontId="16" fillId="0" borderId="6" xfId="1" applyNumberFormat="1" applyFont="1" applyFill="1" applyBorder="1" applyAlignment="1">
      <alignment horizontal="center" vertical="center"/>
    </xf>
    <xf numFmtId="49" fontId="16" fillId="0" borderId="18" xfId="1" applyNumberFormat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2" fontId="16" fillId="0" borderId="1" xfId="1" applyNumberFormat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7" fillId="0" borderId="39" xfId="1" applyFont="1" applyFill="1" applyBorder="1" applyAlignment="1">
      <alignment vertical="center"/>
    </xf>
    <xf numFmtId="0" fontId="16" fillId="0" borderId="51" xfId="1" applyFont="1" applyFill="1" applyBorder="1" applyAlignment="1">
      <alignment vertical="center"/>
    </xf>
    <xf numFmtId="49" fontId="16" fillId="0" borderId="39" xfId="1" applyNumberFormat="1" applyFont="1" applyFill="1" applyBorder="1" applyAlignment="1">
      <alignment horizontal="center" vertical="center"/>
    </xf>
    <xf numFmtId="0" fontId="18" fillId="0" borderId="52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2" fontId="18" fillId="0" borderId="1" xfId="1" applyNumberFormat="1" applyFont="1" applyFill="1" applyBorder="1" applyAlignment="1">
      <alignment horizontal="center" vertical="center"/>
    </xf>
    <xf numFmtId="0" fontId="18" fillId="0" borderId="18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0" fontId="18" fillId="0" borderId="53" xfId="1" applyFont="1" applyFill="1" applyBorder="1" applyAlignment="1">
      <alignment horizontal="center" vertical="center"/>
    </xf>
    <xf numFmtId="0" fontId="18" fillId="0" borderId="54" xfId="1" applyFont="1" applyFill="1" applyBorder="1" applyAlignment="1">
      <alignment horizontal="center" vertical="center"/>
    </xf>
    <xf numFmtId="0" fontId="16" fillId="0" borderId="14" xfId="1" applyFont="1" applyFill="1" applyBorder="1" applyAlignment="1">
      <alignment horizontal="center" vertical="center"/>
    </xf>
    <xf numFmtId="0" fontId="16" fillId="0" borderId="28" xfId="1" applyFont="1" applyFill="1" applyBorder="1" applyAlignment="1">
      <alignment horizontal="center" vertical="center"/>
    </xf>
    <xf numFmtId="0" fontId="18" fillId="0" borderId="8" xfId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  <xf numFmtId="2" fontId="18" fillId="0" borderId="9" xfId="1" applyNumberFormat="1" applyFont="1" applyFill="1" applyBorder="1" applyAlignment="1">
      <alignment horizontal="center" vertical="center"/>
    </xf>
    <xf numFmtId="164" fontId="18" fillId="0" borderId="9" xfId="1" applyNumberFormat="1" applyFont="1" applyFill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49" fontId="16" fillId="0" borderId="14" xfId="1" applyNumberFormat="1" applyFont="1" applyFill="1" applyBorder="1" applyAlignment="1">
      <alignment horizontal="center" vertical="center"/>
    </xf>
    <xf numFmtId="49" fontId="16" fillId="0" borderId="49" xfId="1" applyNumberFormat="1" applyFont="1" applyFill="1" applyBorder="1" applyAlignment="1">
      <alignment horizontal="center" vertical="center"/>
    </xf>
    <xf numFmtId="0" fontId="16" fillId="0" borderId="54" xfId="1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horizontal="center" vertical="center"/>
    </xf>
    <xf numFmtId="0" fontId="16" fillId="0" borderId="53" xfId="1" applyFont="1" applyFill="1" applyBorder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  <xf numFmtId="0" fontId="16" fillId="0" borderId="50" xfId="1" applyFont="1" applyBorder="1" applyAlignment="1">
      <alignment vertical="center"/>
    </xf>
    <xf numFmtId="49" fontId="16" fillId="0" borderId="53" xfId="1" applyNumberFormat="1" applyFont="1" applyFill="1" applyBorder="1" applyAlignment="1">
      <alignment horizontal="center" vertical="center"/>
    </xf>
    <xf numFmtId="49" fontId="16" fillId="0" borderId="51" xfId="1" applyNumberFormat="1" applyFont="1" applyFill="1" applyBorder="1" applyAlignment="1">
      <alignment horizontal="center" vertical="center"/>
    </xf>
    <xf numFmtId="0" fontId="16" fillId="0" borderId="55" xfId="1" applyFont="1" applyFill="1" applyBorder="1" applyAlignment="1">
      <alignment vertical="center"/>
    </xf>
    <xf numFmtId="49" fontId="16" fillId="0" borderId="25" xfId="1" applyNumberFormat="1" applyFont="1" applyFill="1" applyBorder="1" applyAlignment="1">
      <alignment horizontal="center" vertical="center"/>
    </xf>
    <xf numFmtId="49" fontId="16" fillId="0" borderId="27" xfId="1" applyNumberFormat="1" applyFont="1" applyFill="1" applyBorder="1" applyAlignment="1">
      <alignment horizontal="center" vertical="center"/>
    </xf>
    <xf numFmtId="49" fontId="16" fillId="0" borderId="44" xfId="1" applyNumberFormat="1" applyFont="1" applyFill="1" applyBorder="1" applyAlignment="1">
      <alignment horizontal="center" vertical="center"/>
    </xf>
    <xf numFmtId="0" fontId="16" fillId="0" borderId="44" xfId="1" applyFont="1" applyFill="1" applyBorder="1" applyAlignment="1">
      <alignment horizontal="center" vertical="center"/>
    </xf>
    <xf numFmtId="0" fontId="16" fillId="0" borderId="25" xfId="1" applyFont="1" applyFill="1" applyBorder="1" applyAlignment="1">
      <alignment horizontal="center" vertical="center"/>
    </xf>
    <xf numFmtId="0" fontId="16" fillId="0" borderId="27" xfId="1" applyFont="1" applyFill="1" applyBorder="1" applyAlignment="1">
      <alignment horizontal="center" vertical="center"/>
    </xf>
    <xf numFmtId="0" fontId="18" fillId="0" borderId="46" xfId="1" applyFont="1" applyFill="1" applyBorder="1" applyAlignment="1">
      <alignment horizontal="center" vertical="center"/>
    </xf>
    <xf numFmtId="0" fontId="16" fillId="0" borderId="56" xfId="1" applyFont="1" applyFill="1" applyBorder="1" applyAlignment="1">
      <alignment vertical="center"/>
    </xf>
    <xf numFmtId="49" fontId="16" fillId="0" borderId="8" xfId="1" applyNumberFormat="1" applyFont="1" applyFill="1" applyBorder="1" applyAlignment="1">
      <alignment horizontal="center" vertical="center"/>
    </xf>
    <xf numFmtId="49" fontId="16" fillId="0" borderId="57" xfId="1" applyNumberFormat="1" applyFont="1" applyFill="1" applyBorder="1" applyAlignment="1">
      <alignment horizontal="center" vertical="center"/>
    </xf>
    <xf numFmtId="49" fontId="16" fillId="0" borderId="45" xfId="1" applyNumberFormat="1" applyFont="1" applyFill="1" applyBorder="1" applyAlignment="1">
      <alignment horizontal="center" vertical="center"/>
    </xf>
    <xf numFmtId="0" fontId="16" fillId="0" borderId="45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6" fillId="0" borderId="57" xfId="1" applyFont="1" applyFill="1" applyBorder="1" applyAlignment="1">
      <alignment horizontal="center" vertical="center"/>
    </xf>
    <xf numFmtId="2" fontId="0" fillId="0" borderId="0" xfId="1" applyNumberFormat="1" applyFont="1" applyBorder="1" applyAlignment="1">
      <alignment horizontal="center"/>
    </xf>
    <xf numFmtId="0" fontId="0" fillId="0" borderId="30" xfId="1" applyFont="1" applyFill="1" applyBorder="1" applyAlignment="1">
      <alignment horizontal="left" vertical="center"/>
    </xf>
    <xf numFmtId="0" fontId="1" fillId="0" borderId="20" xfId="1" applyBorder="1" applyAlignment="1">
      <alignment horizontal="center" vertical="center"/>
    </xf>
    <xf numFmtId="0" fontId="1" fillId="0" borderId="59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2" fontId="0" fillId="0" borderId="7" xfId="1" applyNumberFormat="1" applyFont="1" applyFill="1" applyBorder="1" applyAlignment="1">
      <alignment horizontal="center" vertical="center"/>
    </xf>
    <xf numFmtId="2" fontId="1" fillId="0" borderId="7" xfId="1" applyNumberFormat="1" applyFont="1" applyFill="1" applyBorder="1" applyAlignment="1">
      <alignment horizontal="center" vertical="center"/>
    </xf>
    <xf numFmtId="2" fontId="1" fillId="0" borderId="7" xfId="1" applyNumberFormat="1" applyFont="1" applyBorder="1" applyAlignment="1">
      <alignment horizontal="center" vertical="center"/>
    </xf>
    <xf numFmtId="2" fontId="1" fillId="0" borderId="7" xfId="1" applyNumberFormat="1" applyFill="1" applyBorder="1" applyAlignment="1">
      <alignment horizontal="center" vertical="center"/>
    </xf>
    <xf numFmtId="0" fontId="1" fillId="0" borderId="32" xfId="1" applyFill="1" applyBorder="1" applyAlignment="1">
      <alignment horizontal="center" vertical="center"/>
    </xf>
    <xf numFmtId="2" fontId="0" fillId="0" borderId="34" xfId="1" applyNumberFormat="1" applyFont="1" applyFill="1" applyBorder="1" applyAlignment="1">
      <alignment horizontal="center" vertical="center"/>
    </xf>
    <xf numFmtId="2" fontId="0" fillId="0" borderId="10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0" fillId="0" borderId="44" xfId="1" applyFont="1" applyBorder="1" applyAlignment="1">
      <alignment horizontal="center"/>
    </xf>
    <xf numFmtId="2" fontId="1" fillId="0" borderId="0" xfId="1" applyNumberFormat="1" applyAlignment="1">
      <alignment horizontal="center"/>
    </xf>
    <xf numFmtId="49" fontId="6" fillId="0" borderId="1" xfId="1" applyNumberFormat="1" applyFont="1" applyBorder="1" applyAlignment="1">
      <alignment horizontal="center" vertical="center" wrapText="1"/>
    </xf>
    <xf numFmtId="0" fontId="0" fillId="0" borderId="46" xfId="0" applyFill="1" applyBorder="1" applyAlignment="1">
      <alignment horizontal="center"/>
    </xf>
    <xf numFmtId="0" fontId="0" fillId="0" borderId="1" xfId="1" applyFont="1" applyBorder="1" applyAlignment="1">
      <alignment horizontal="center"/>
    </xf>
    <xf numFmtId="0" fontId="17" fillId="0" borderId="50" xfId="1" applyFont="1" applyFill="1" applyBorder="1" applyAlignment="1">
      <alignment horizontal="center" vertical="center"/>
    </xf>
    <xf numFmtId="0" fontId="17" fillId="0" borderId="7" xfId="1" applyFont="1" applyFill="1" applyBorder="1" applyAlignment="1">
      <alignment horizontal="center" vertical="center"/>
    </xf>
    <xf numFmtId="0" fontId="17" fillId="0" borderId="39" xfId="1" applyFont="1" applyFill="1" applyBorder="1" applyAlignment="1">
      <alignment horizontal="center" vertical="center"/>
    </xf>
    <xf numFmtId="0" fontId="17" fillId="0" borderId="25" xfId="1" applyFont="1" applyFill="1" applyBorder="1" applyAlignment="1">
      <alignment horizontal="center" vertical="center"/>
    </xf>
    <xf numFmtId="0" fontId="17" fillId="0" borderId="26" xfId="1" applyFont="1" applyFill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6" fillId="0" borderId="26" xfId="1" applyFont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/>
    </xf>
    <xf numFmtId="0" fontId="15" fillId="0" borderId="20" xfId="1" applyFont="1" applyFill="1" applyBorder="1" applyAlignment="1">
      <alignment horizontal="center" vertical="center" wrapText="1"/>
    </xf>
    <xf numFmtId="0" fontId="15" fillId="0" borderId="32" xfId="1" applyFont="1" applyFill="1" applyBorder="1" applyAlignment="1">
      <alignment horizontal="center" vertical="center" wrapText="1"/>
    </xf>
    <xf numFmtId="0" fontId="15" fillId="0" borderId="5" xfId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2" fillId="0" borderId="15" xfId="1" applyFont="1" applyBorder="1" applyAlignment="1">
      <alignment horizontal="center" vertical="center" wrapText="1"/>
    </xf>
    <xf numFmtId="0" fontId="2" fillId="0" borderId="48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33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47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2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0" fillId="0" borderId="17" xfId="1" applyFont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58" xfId="1" applyBorder="1" applyAlignment="1">
      <alignment horizontal="center" vertical="center"/>
    </xf>
    <xf numFmtId="0" fontId="1" fillId="0" borderId="41" xfId="1" applyBorder="1" applyAlignment="1">
      <alignment horizontal="center" vertical="center"/>
    </xf>
    <xf numFmtId="0" fontId="1" fillId="0" borderId="59" xfId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35" xfId="1" applyFont="1" applyBorder="1" applyAlignment="1">
      <alignment horizontal="center" vertical="center"/>
    </xf>
    <xf numFmtId="0" fontId="5" fillId="0" borderId="4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" fontId="5" fillId="0" borderId="35" xfId="1" applyNumberFormat="1" applyFont="1" applyBorder="1" applyAlignment="1">
      <alignment horizontal="center" vertical="center" wrapText="1"/>
    </xf>
    <xf numFmtId="2" fontId="5" fillId="0" borderId="46" xfId="1" applyNumberFormat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 wrapText="1"/>
    </xf>
    <xf numFmtId="0" fontId="5" fillId="0" borderId="36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4821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Наум!$B$15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Наум!$A$16:$A$68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Наум!$B$16:$B$68</c:f>
              <c:numCache>
                <c:formatCode>0.00</c:formatCode>
                <c:ptCount val="53"/>
                <c:pt idx="0">
                  <c:v>51.79</c:v>
                </c:pt>
                <c:pt idx="1">
                  <c:v>50.47</c:v>
                </c:pt>
                <c:pt idx="2">
                  <c:v>50.23</c:v>
                </c:pt>
                <c:pt idx="3">
                  <c:v>48.8</c:v>
                </c:pt>
                <c:pt idx="4">
                  <c:v>49.89</c:v>
                </c:pt>
                <c:pt idx="5">
                  <c:v>48.24</c:v>
                </c:pt>
                <c:pt idx="6">
                  <c:v>47.57</c:v>
                </c:pt>
                <c:pt idx="7">
                  <c:v>47.35</c:v>
                </c:pt>
                <c:pt idx="8">
                  <c:v>46.29</c:v>
                </c:pt>
                <c:pt idx="9">
                  <c:v>45.14</c:v>
                </c:pt>
                <c:pt idx="10">
                  <c:v>44.29</c:v>
                </c:pt>
                <c:pt idx="11">
                  <c:v>46.24</c:v>
                </c:pt>
                <c:pt idx="12">
                  <c:v>44.75</c:v>
                </c:pt>
                <c:pt idx="13">
                  <c:v>43.52</c:v>
                </c:pt>
                <c:pt idx="14">
                  <c:v>42.67</c:v>
                </c:pt>
                <c:pt idx="15">
                  <c:v>42.55</c:v>
                </c:pt>
                <c:pt idx="16">
                  <c:v>42.02</c:v>
                </c:pt>
                <c:pt idx="17">
                  <c:v>41.5</c:v>
                </c:pt>
                <c:pt idx="18">
                  <c:v>41.19</c:v>
                </c:pt>
                <c:pt idx="19">
                  <c:v>41.54</c:v>
                </c:pt>
                <c:pt idx="20">
                  <c:v>41.08</c:v>
                </c:pt>
                <c:pt idx="21">
                  <c:v>40.98</c:v>
                </c:pt>
                <c:pt idx="22">
                  <c:v>40.47</c:v>
                </c:pt>
                <c:pt idx="23">
                  <c:v>40.6</c:v>
                </c:pt>
                <c:pt idx="24">
                  <c:v>40.44</c:v>
                </c:pt>
                <c:pt idx="25">
                  <c:v>40.18</c:v>
                </c:pt>
                <c:pt idx="26">
                  <c:v>39.76</c:v>
                </c:pt>
                <c:pt idx="27">
                  <c:v>40.1</c:v>
                </c:pt>
                <c:pt idx="28">
                  <c:v>39.9</c:v>
                </c:pt>
                <c:pt idx="29">
                  <c:v>39.85</c:v>
                </c:pt>
                <c:pt idx="30">
                  <c:v>39.840000000000003</c:v>
                </c:pt>
                <c:pt idx="31">
                  <c:v>39.869999999999997</c:v>
                </c:pt>
                <c:pt idx="32">
                  <c:v>39.81</c:v>
                </c:pt>
                <c:pt idx="33">
                  <c:v>39.89</c:v>
                </c:pt>
                <c:pt idx="34">
                  <c:v>39.590000000000003</c:v>
                </c:pt>
                <c:pt idx="35">
                  <c:v>39.92</c:v>
                </c:pt>
                <c:pt idx="36">
                  <c:v>40.159999999999997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Наум!$C$15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Наум!$A$16:$A$68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Наум!$C$16:$C$68</c:f>
              <c:numCache>
                <c:formatCode>0.00</c:formatCode>
                <c:ptCount val="53"/>
                <c:pt idx="0">
                  <c:v>39.229999999999997</c:v>
                </c:pt>
                <c:pt idx="1">
                  <c:v>39.340000000000003</c:v>
                </c:pt>
                <c:pt idx="2">
                  <c:v>39.22</c:v>
                </c:pt>
                <c:pt idx="3">
                  <c:v>39.08</c:v>
                </c:pt>
                <c:pt idx="4">
                  <c:v>39.11</c:v>
                </c:pt>
                <c:pt idx="5">
                  <c:v>39.49</c:v>
                </c:pt>
                <c:pt idx="6">
                  <c:v>39.299999999999997</c:v>
                </c:pt>
                <c:pt idx="7">
                  <c:v>39.18</c:v>
                </c:pt>
                <c:pt idx="8">
                  <c:v>39.25</c:v>
                </c:pt>
                <c:pt idx="9">
                  <c:v>39.18</c:v>
                </c:pt>
                <c:pt idx="10">
                  <c:v>39.31</c:v>
                </c:pt>
                <c:pt idx="11">
                  <c:v>39.07</c:v>
                </c:pt>
                <c:pt idx="12">
                  <c:v>38.99</c:v>
                </c:pt>
                <c:pt idx="13">
                  <c:v>40.659999999999997</c:v>
                </c:pt>
                <c:pt idx="14">
                  <c:v>39.06</c:v>
                </c:pt>
                <c:pt idx="15">
                  <c:v>39.22</c:v>
                </c:pt>
                <c:pt idx="16">
                  <c:v>39.29</c:v>
                </c:pt>
                <c:pt idx="17">
                  <c:v>39.68</c:v>
                </c:pt>
                <c:pt idx="18">
                  <c:v>39.229999999999997</c:v>
                </c:pt>
                <c:pt idx="19">
                  <c:v>39.28</c:v>
                </c:pt>
                <c:pt idx="20">
                  <c:v>39.520000000000003</c:v>
                </c:pt>
                <c:pt idx="21">
                  <c:v>40</c:v>
                </c:pt>
                <c:pt idx="22">
                  <c:v>39.1</c:v>
                </c:pt>
                <c:pt idx="23">
                  <c:v>39.950000000000003</c:v>
                </c:pt>
                <c:pt idx="24">
                  <c:v>38.92</c:v>
                </c:pt>
                <c:pt idx="25">
                  <c:v>39.020000000000003</c:v>
                </c:pt>
                <c:pt idx="26">
                  <c:v>40.049999999999997</c:v>
                </c:pt>
                <c:pt idx="27">
                  <c:v>40.1</c:v>
                </c:pt>
                <c:pt idx="28">
                  <c:v>39.76</c:v>
                </c:pt>
                <c:pt idx="29">
                  <c:v>39.200000000000003</c:v>
                </c:pt>
                <c:pt idx="30">
                  <c:v>39.270000000000003</c:v>
                </c:pt>
                <c:pt idx="31">
                  <c:v>39.46</c:v>
                </c:pt>
                <c:pt idx="32">
                  <c:v>39.47</c:v>
                </c:pt>
                <c:pt idx="33">
                  <c:v>39.450000000000003</c:v>
                </c:pt>
                <c:pt idx="34">
                  <c:v>39.35</c:v>
                </c:pt>
                <c:pt idx="35">
                  <c:v>39.200000000000003</c:v>
                </c:pt>
                <c:pt idx="36">
                  <c:v>39.130000000000003</c:v>
                </c:pt>
                <c:pt idx="37">
                  <c:v>39.049999999999997</c:v>
                </c:pt>
                <c:pt idx="38">
                  <c:v>39.08</c:v>
                </c:pt>
                <c:pt idx="39">
                  <c:v>39.299999999999997</c:v>
                </c:pt>
                <c:pt idx="40">
                  <c:v>39.33</c:v>
                </c:pt>
                <c:pt idx="41">
                  <c:v>39.18</c:v>
                </c:pt>
                <c:pt idx="42">
                  <c:v>39.19</c:v>
                </c:pt>
                <c:pt idx="43">
                  <c:v>39.35</c:v>
                </c:pt>
                <c:pt idx="44">
                  <c:v>40.33</c:v>
                </c:pt>
                <c:pt idx="45">
                  <c:v>39.799999999999997</c:v>
                </c:pt>
                <c:pt idx="46">
                  <c:v>40.479999999999997</c:v>
                </c:pt>
                <c:pt idx="47">
                  <c:v>39.11</c:v>
                </c:pt>
                <c:pt idx="48">
                  <c:v>39.630000000000003</c:v>
                </c:pt>
                <c:pt idx="49">
                  <c:v>39.659999999999997</c:v>
                </c:pt>
                <c:pt idx="50">
                  <c:v>39.11</c:v>
                </c:pt>
                <c:pt idx="51">
                  <c:v>39.090000000000003</c:v>
                </c:pt>
                <c:pt idx="52">
                  <c:v>40.770000000000003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Наум!$D$15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Наум!$A$16:$A$68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Наум!$D$16:$D$68</c:f>
              <c:numCache>
                <c:formatCode>0.00</c:formatCode>
                <c:ptCount val="53"/>
                <c:pt idx="0">
                  <c:v>39.19</c:v>
                </c:pt>
                <c:pt idx="1">
                  <c:v>39.54</c:v>
                </c:pt>
                <c:pt idx="2">
                  <c:v>39.119999999999997</c:v>
                </c:pt>
                <c:pt idx="3">
                  <c:v>39.47</c:v>
                </c:pt>
                <c:pt idx="4">
                  <c:v>39.28</c:v>
                </c:pt>
                <c:pt idx="5">
                  <c:v>39.020000000000003</c:v>
                </c:pt>
                <c:pt idx="6">
                  <c:v>39.200000000000003</c:v>
                </c:pt>
                <c:pt idx="7">
                  <c:v>39.19</c:v>
                </c:pt>
                <c:pt idx="8">
                  <c:v>39.14</c:v>
                </c:pt>
                <c:pt idx="9">
                  <c:v>39.58</c:v>
                </c:pt>
                <c:pt idx="10">
                  <c:v>39.36</c:v>
                </c:pt>
                <c:pt idx="11">
                  <c:v>39.409999999999997</c:v>
                </c:pt>
                <c:pt idx="12">
                  <c:v>39.520000000000003</c:v>
                </c:pt>
                <c:pt idx="13">
                  <c:v>39.47</c:v>
                </c:pt>
                <c:pt idx="14">
                  <c:v>39.26</c:v>
                </c:pt>
                <c:pt idx="15">
                  <c:v>39.270000000000003</c:v>
                </c:pt>
                <c:pt idx="16">
                  <c:v>39.35</c:v>
                </c:pt>
                <c:pt idx="17">
                  <c:v>39.24</c:v>
                </c:pt>
                <c:pt idx="18">
                  <c:v>39.31</c:v>
                </c:pt>
                <c:pt idx="19">
                  <c:v>39.51</c:v>
                </c:pt>
                <c:pt idx="20">
                  <c:v>39.36</c:v>
                </c:pt>
                <c:pt idx="21">
                  <c:v>39.22</c:v>
                </c:pt>
                <c:pt idx="22">
                  <c:v>39.229999999999997</c:v>
                </c:pt>
                <c:pt idx="23">
                  <c:v>39.42</c:v>
                </c:pt>
                <c:pt idx="24">
                  <c:v>39.26</c:v>
                </c:pt>
                <c:pt idx="25">
                  <c:v>39.64</c:v>
                </c:pt>
                <c:pt idx="26">
                  <c:v>39.79</c:v>
                </c:pt>
                <c:pt idx="27">
                  <c:v>39.43</c:v>
                </c:pt>
                <c:pt idx="28">
                  <c:v>39.92</c:v>
                </c:pt>
                <c:pt idx="29">
                  <c:v>39.49</c:v>
                </c:pt>
                <c:pt idx="30">
                  <c:v>39.450000000000003</c:v>
                </c:pt>
                <c:pt idx="31">
                  <c:v>39.299999999999997</c:v>
                </c:pt>
                <c:pt idx="32">
                  <c:v>39.35</c:v>
                </c:pt>
                <c:pt idx="33">
                  <c:v>39.19</c:v>
                </c:pt>
                <c:pt idx="34">
                  <c:v>39.53</c:v>
                </c:pt>
                <c:pt idx="35">
                  <c:v>39.409999999999997</c:v>
                </c:pt>
                <c:pt idx="36">
                  <c:v>39.35</c:v>
                </c:pt>
                <c:pt idx="37">
                  <c:v>39.340000000000003</c:v>
                </c:pt>
                <c:pt idx="38">
                  <c:v>39.51</c:v>
                </c:pt>
                <c:pt idx="39">
                  <c:v>39.46</c:v>
                </c:pt>
                <c:pt idx="40">
                  <c:v>39.25</c:v>
                </c:pt>
                <c:pt idx="41">
                  <c:v>39.17</c:v>
                </c:pt>
                <c:pt idx="42">
                  <c:v>39.340000000000003</c:v>
                </c:pt>
                <c:pt idx="43">
                  <c:v>39.46</c:v>
                </c:pt>
                <c:pt idx="44">
                  <c:v>39.4</c:v>
                </c:pt>
                <c:pt idx="45">
                  <c:v>39.29</c:v>
                </c:pt>
                <c:pt idx="46">
                  <c:v>39.869999999999997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Наум!$E$15</c:f>
              <c:strCache>
                <c:ptCount val="1"/>
                <c:pt idx="0">
                  <c:v>13</c:v>
                </c:pt>
              </c:strCache>
            </c:strRef>
          </c:tx>
          <c:marker>
            <c:symbol val="none"/>
          </c:marker>
          <c:cat>
            <c:numRef>
              <c:f>Наум!$A$16:$A$68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Наум!$E$16:$E$68</c:f>
              <c:numCache>
                <c:formatCode>0.00</c:formatCode>
                <c:ptCount val="53"/>
                <c:pt idx="0">
                  <c:v>39.79</c:v>
                </c:pt>
                <c:pt idx="1">
                  <c:v>39.49</c:v>
                </c:pt>
                <c:pt idx="2">
                  <c:v>39.32</c:v>
                </c:pt>
                <c:pt idx="3">
                  <c:v>39.659999999999997</c:v>
                </c:pt>
                <c:pt idx="4">
                  <c:v>39.78</c:v>
                </c:pt>
                <c:pt idx="5">
                  <c:v>39.520000000000003</c:v>
                </c:pt>
                <c:pt idx="6">
                  <c:v>39.28</c:v>
                </c:pt>
                <c:pt idx="7">
                  <c:v>39.31</c:v>
                </c:pt>
                <c:pt idx="8">
                  <c:v>39.35</c:v>
                </c:pt>
                <c:pt idx="9">
                  <c:v>39.380000000000003</c:v>
                </c:pt>
                <c:pt idx="10">
                  <c:v>39.49</c:v>
                </c:pt>
                <c:pt idx="11">
                  <c:v>39.36</c:v>
                </c:pt>
                <c:pt idx="12">
                  <c:v>39.33</c:v>
                </c:pt>
                <c:pt idx="13">
                  <c:v>39.159999999999997</c:v>
                </c:pt>
                <c:pt idx="14">
                  <c:v>40.22</c:v>
                </c:pt>
                <c:pt idx="15">
                  <c:v>39.68</c:v>
                </c:pt>
                <c:pt idx="16">
                  <c:v>39.380000000000003</c:v>
                </c:pt>
                <c:pt idx="17">
                  <c:v>39.36</c:v>
                </c:pt>
                <c:pt idx="18">
                  <c:v>39.340000000000003</c:v>
                </c:pt>
                <c:pt idx="19">
                  <c:v>39.450000000000003</c:v>
                </c:pt>
                <c:pt idx="20">
                  <c:v>39.49</c:v>
                </c:pt>
                <c:pt idx="21">
                  <c:v>39.630000000000003</c:v>
                </c:pt>
                <c:pt idx="22">
                  <c:v>39.76</c:v>
                </c:pt>
                <c:pt idx="23">
                  <c:v>39.409999999999997</c:v>
                </c:pt>
                <c:pt idx="24">
                  <c:v>39.58</c:v>
                </c:pt>
                <c:pt idx="25">
                  <c:v>39.57</c:v>
                </c:pt>
                <c:pt idx="26">
                  <c:v>39.79</c:v>
                </c:pt>
                <c:pt idx="27">
                  <c:v>39.56</c:v>
                </c:pt>
                <c:pt idx="28">
                  <c:v>39.53</c:v>
                </c:pt>
                <c:pt idx="29">
                  <c:v>39.450000000000003</c:v>
                </c:pt>
                <c:pt idx="30">
                  <c:v>39.68</c:v>
                </c:pt>
                <c:pt idx="31">
                  <c:v>39.770000000000003</c:v>
                </c:pt>
                <c:pt idx="32">
                  <c:v>39.409999999999997</c:v>
                </c:pt>
                <c:pt idx="33">
                  <c:v>39.35</c:v>
                </c:pt>
                <c:pt idx="34">
                  <c:v>39.630000000000003</c:v>
                </c:pt>
                <c:pt idx="35">
                  <c:v>39.31</c:v>
                </c:pt>
                <c:pt idx="36">
                  <c:v>39.369999999999997</c:v>
                </c:pt>
                <c:pt idx="37">
                  <c:v>39.479999999999997</c:v>
                </c:pt>
                <c:pt idx="38">
                  <c:v>39.64</c:v>
                </c:pt>
                <c:pt idx="39">
                  <c:v>39.57</c:v>
                </c:pt>
                <c:pt idx="40">
                  <c:v>39.659999999999997</c:v>
                </c:pt>
                <c:pt idx="41">
                  <c:v>40.159999999999997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Наум!$F$15</c:f>
              <c:strCache>
                <c:ptCount val="1"/>
                <c:pt idx="0">
                  <c:v>1</c:v>
                </c:pt>
              </c:strCache>
            </c:strRef>
          </c:tx>
          <c:marker>
            <c:symbol val="none"/>
          </c:marker>
          <c:cat>
            <c:numRef>
              <c:f>Наум!$A$16:$A$68</c:f>
              <c:numCache>
                <c:formatCode>General</c:formatCode>
                <c:ptCount val="5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Наум!$F$16:$F$68</c:f>
              <c:numCache>
                <c:formatCode>General</c:formatCode>
                <c:ptCount val="53"/>
                <c:pt idx="0">
                  <c:v>39.54</c:v>
                </c:pt>
                <c:pt idx="1">
                  <c:v>39.479999999999997</c:v>
                </c:pt>
                <c:pt idx="2">
                  <c:v>39.409999999999997</c:v>
                </c:pt>
                <c:pt idx="3">
                  <c:v>39.5</c:v>
                </c:pt>
                <c:pt idx="4">
                  <c:v>39.65</c:v>
                </c:pt>
                <c:pt idx="5">
                  <c:v>39.42</c:v>
                </c:pt>
                <c:pt idx="6">
                  <c:v>39.619999999999997</c:v>
                </c:pt>
                <c:pt idx="7">
                  <c:v>39.369999999999997</c:v>
                </c:pt>
                <c:pt idx="8">
                  <c:v>39.229999999999997</c:v>
                </c:pt>
                <c:pt idx="9">
                  <c:v>39.340000000000003</c:v>
                </c:pt>
                <c:pt idx="10">
                  <c:v>39.51</c:v>
                </c:pt>
                <c:pt idx="11">
                  <c:v>39.47</c:v>
                </c:pt>
                <c:pt idx="12">
                  <c:v>39.36</c:v>
                </c:pt>
                <c:pt idx="13">
                  <c:v>39.72</c:v>
                </c:pt>
                <c:pt idx="14">
                  <c:v>39.340000000000003</c:v>
                </c:pt>
                <c:pt idx="15">
                  <c:v>39.520000000000003</c:v>
                </c:pt>
                <c:pt idx="16">
                  <c:v>39.57</c:v>
                </c:pt>
                <c:pt idx="17">
                  <c:v>39.29</c:v>
                </c:pt>
                <c:pt idx="18">
                  <c:v>39.549999999999997</c:v>
                </c:pt>
                <c:pt idx="19">
                  <c:v>40</c:v>
                </c:pt>
                <c:pt idx="20">
                  <c:v>39.35</c:v>
                </c:pt>
                <c:pt idx="21">
                  <c:v>39.659999999999997</c:v>
                </c:pt>
                <c:pt idx="22">
                  <c:v>39.82</c:v>
                </c:pt>
                <c:pt idx="23">
                  <c:v>39.83</c:v>
                </c:pt>
                <c:pt idx="24">
                  <c:v>39.42</c:v>
                </c:pt>
                <c:pt idx="25">
                  <c:v>39.5</c:v>
                </c:pt>
                <c:pt idx="26">
                  <c:v>39.340000000000003</c:v>
                </c:pt>
                <c:pt idx="27">
                  <c:v>39.78</c:v>
                </c:pt>
                <c:pt idx="28">
                  <c:v>39.43</c:v>
                </c:pt>
                <c:pt idx="29">
                  <c:v>39.31</c:v>
                </c:pt>
                <c:pt idx="30">
                  <c:v>39.32</c:v>
                </c:pt>
                <c:pt idx="31">
                  <c:v>39.42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460544"/>
        <c:axId val="220462080"/>
      </c:lineChart>
      <c:catAx>
        <c:axId val="22046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20462080"/>
        <c:crosses val="autoZero"/>
        <c:auto val="1"/>
        <c:lblAlgn val="ctr"/>
        <c:lblOffset val="100"/>
        <c:noMultiLvlLbl val="0"/>
      </c:catAx>
      <c:valAx>
        <c:axId val="220462080"/>
        <c:scaling>
          <c:orientation val="minMax"/>
          <c:max val="47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2046054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'Бахмацкий Олег'!$B$15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'Бахмацкий Олег'!$A$16:$A$72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'Бахмацкий Олег'!$B$16:$B$72</c:f>
              <c:numCache>
                <c:formatCode>0.00</c:formatCode>
                <c:ptCount val="57"/>
                <c:pt idx="0">
                  <c:v>54.58</c:v>
                </c:pt>
                <c:pt idx="1">
                  <c:v>52.41</c:v>
                </c:pt>
                <c:pt idx="2">
                  <c:v>51.44</c:v>
                </c:pt>
                <c:pt idx="3">
                  <c:v>50.08</c:v>
                </c:pt>
                <c:pt idx="4">
                  <c:v>49.6</c:v>
                </c:pt>
                <c:pt idx="5">
                  <c:v>49.08</c:v>
                </c:pt>
                <c:pt idx="6">
                  <c:v>48.26</c:v>
                </c:pt>
                <c:pt idx="7">
                  <c:v>47.35</c:v>
                </c:pt>
                <c:pt idx="8">
                  <c:v>46.16</c:v>
                </c:pt>
                <c:pt idx="9">
                  <c:v>45.7</c:v>
                </c:pt>
                <c:pt idx="10">
                  <c:v>45.34</c:v>
                </c:pt>
                <c:pt idx="11">
                  <c:v>44.47</c:v>
                </c:pt>
                <c:pt idx="12">
                  <c:v>43.78</c:v>
                </c:pt>
                <c:pt idx="13">
                  <c:v>43.43</c:v>
                </c:pt>
                <c:pt idx="14">
                  <c:v>43.59</c:v>
                </c:pt>
                <c:pt idx="15">
                  <c:v>43.35</c:v>
                </c:pt>
                <c:pt idx="16">
                  <c:v>41.88</c:v>
                </c:pt>
                <c:pt idx="17">
                  <c:v>42.32</c:v>
                </c:pt>
                <c:pt idx="18">
                  <c:v>43.41</c:v>
                </c:pt>
                <c:pt idx="19">
                  <c:v>41.46</c:v>
                </c:pt>
                <c:pt idx="20">
                  <c:v>40.94</c:v>
                </c:pt>
                <c:pt idx="21">
                  <c:v>40.630000000000003</c:v>
                </c:pt>
                <c:pt idx="22">
                  <c:v>40.89</c:v>
                </c:pt>
                <c:pt idx="23">
                  <c:v>40.630000000000003</c:v>
                </c:pt>
                <c:pt idx="24">
                  <c:v>40.729999999999997</c:v>
                </c:pt>
                <c:pt idx="25">
                  <c:v>40.380000000000003</c:v>
                </c:pt>
                <c:pt idx="26">
                  <c:v>40.18</c:v>
                </c:pt>
                <c:pt idx="27">
                  <c:v>39.71</c:v>
                </c:pt>
                <c:pt idx="28">
                  <c:v>39.58</c:v>
                </c:pt>
                <c:pt idx="29">
                  <c:v>40.42</c:v>
                </c:pt>
                <c:pt idx="30">
                  <c:v>39.89</c:v>
                </c:pt>
                <c:pt idx="31">
                  <c:v>39.78</c:v>
                </c:pt>
                <c:pt idx="32">
                  <c:v>39.880000000000003</c:v>
                </c:pt>
                <c:pt idx="33">
                  <c:v>39.520000000000003</c:v>
                </c:pt>
                <c:pt idx="34">
                  <c:v>39.47</c:v>
                </c:pt>
                <c:pt idx="35">
                  <c:v>39.47</c:v>
                </c:pt>
                <c:pt idx="36">
                  <c:v>39.46</c:v>
                </c:pt>
                <c:pt idx="37">
                  <c:v>39.89</c:v>
                </c:pt>
                <c:pt idx="38">
                  <c:v>39.61</c:v>
                </c:pt>
                <c:pt idx="39">
                  <c:v>39.75</c:v>
                </c:pt>
                <c:pt idx="40">
                  <c:v>39.49</c:v>
                </c:pt>
                <c:pt idx="41">
                  <c:v>39.54</c:v>
                </c:pt>
                <c:pt idx="42">
                  <c:v>39.64</c:v>
                </c:pt>
                <c:pt idx="43">
                  <c:v>39.659999999999997</c:v>
                </c:pt>
                <c:pt idx="44">
                  <c:v>39.44</c:v>
                </c:pt>
                <c:pt idx="45">
                  <c:v>39.51</c:v>
                </c:pt>
                <c:pt idx="46">
                  <c:v>39.53</c:v>
                </c:pt>
                <c:pt idx="47">
                  <c:v>39.700000000000003</c:v>
                </c:pt>
                <c:pt idx="48">
                  <c:v>39.43</c:v>
                </c:pt>
                <c:pt idx="49">
                  <c:v>40.200000000000003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'Бахмацкий Олег'!$C$15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'Бахмацкий Олег'!$A$16:$A$72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'Бахмацкий Олег'!$C$16:$C$72</c:f>
              <c:numCache>
                <c:formatCode>0.00</c:formatCode>
                <c:ptCount val="57"/>
                <c:pt idx="0">
                  <c:v>39.76</c:v>
                </c:pt>
                <c:pt idx="1">
                  <c:v>39.71</c:v>
                </c:pt>
                <c:pt idx="2">
                  <c:v>39.68</c:v>
                </c:pt>
                <c:pt idx="3">
                  <c:v>39.549999999999997</c:v>
                </c:pt>
                <c:pt idx="4">
                  <c:v>40.64</c:v>
                </c:pt>
                <c:pt idx="5">
                  <c:v>39.590000000000003</c:v>
                </c:pt>
                <c:pt idx="6">
                  <c:v>39.4</c:v>
                </c:pt>
                <c:pt idx="7">
                  <c:v>39.6</c:v>
                </c:pt>
                <c:pt idx="8">
                  <c:v>39.619999999999997</c:v>
                </c:pt>
                <c:pt idx="9">
                  <c:v>39.43</c:v>
                </c:pt>
                <c:pt idx="10">
                  <c:v>39.64</c:v>
                </c:pt>
                <c:pt idx="11">
                  <c:v>39.549999999999997</c:v>
                </c:pt>
                <c:pt idx="12">
                  <c:v>39.630000000000003</c:v>
                </c:pt>
                <c:pt idx="13">
                  <c:v>39.46</c:v>
                </c:pt>
                <c:pt idx="14">
                  <c:v>39.659999999999997</c:v>
                </c:pt>
                <c:pt idx="15">
                  <c:v>39.33</c:v>
                </c:pt>
                <c:pt idx="16">
                  <c:v>39.51</c:v>
                </c:pt>
                <c:pt idx="17">
                  <c:v>39.4</c:v>
                </c:pt>
                <c:pt idx="18">
                  <c:v>40.44</c:v>
                </c:pt>
                <c:pt idx="19">
                  <c:v>39.74</c:v>
                </c:pt>
                <c:pt idx="20">
                  <c:v>39.619999999999997</c:v>
                </c:pt>
                <c:pt idx="21">
                  <c:v>39.950000000000003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'Бахмацкий Олег'!$D$15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'Бахмацкий Олег'!$A$16:$A$72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'Бахмацкий Олег'!$D$16:$D$72</c:f>
              <c:numCache>
                <c:formatCode>0.00</c:formatCode>
                <c:ptCount val="57"/>
                <c:pt idx="0">
                  <c:v>39.24</c:v>
                </c:pt>
                <c:pt idx="1">
                  <c:v>39.32</c:v>
                </c:pt>
                <c:pt idx="2">
                  <c:v>39.5</c:v>
                </c:pt>
                <c:pt idx="3">
                  <c:v>39.36</c:v>
                </c:pt>
                <c:pt idx="4">
                  <c:v>39.51</c:v>
                </c:pt>
                <c:pt idx="5">
                  <c:v>40.31</c:v>
                </c:pt>
                <c:pt idx="6">
                  <c:v>39.97</c:v>
                </c:pt>
                <c:pt idx="7">
                  <c:v>40.35</c:v>
                </c:pt>
                <c:pt idx="8">
                  <c:v>39.28</c:v>
                </c:pt>
                <c:pt idx="9">
                  <c:v>40.32</c:v>
                </c:pt>
                <c:pt idx="10">
                  <c:v>39.44</c:v>
                </c:pt>
                <c:pt idx="11">
                  <c:v>39.28</c:v>
                </c:pt>
                <c:pt idx="12">
                  <c:v>39.18</c:v>
                </c:pt>
                <c:pt idx="13">
                  <c:v>40.29</c:v>
                </c:pt>
                <c:pt idx="14">
                  <c:v>39.33</c:v>
                </c:pt>
                <c:pt idx="15">
                  <c:v>39.29</c:v>
                </c:pt>
                <c:pt idx="16">
                  <c:v>39.32</c:v>
                </c:pt>
                <c:pt idx="17">
                  <c:v>39.06</c:v>
                </c:pt>
                <c:pt idx="18">
                  <c:v>39.33</c:v>
                </c:pt>
                <c:pt idx="19">
                  <c:v>39.25</c:v>
                </c:pt>
                <c:pt idx="20">
                  <c:v>40.5</c:v>
                </c:pt>
                <c:pt idx="21">
                  <c:v>39.29</c:v>
                </c:pt>
                <c:pt idx="22">
                  <c:v>39.19</c:v>
                </c:pt>
                <c:pt idx="23">
                  <c:v>39.159999999999997</c:v>
                </c:pt>
                <c:pt idx="24">
                  <c:v>39.14</c:v>
                </c:pt>
                <c:pt idx="25">
                  <c:v>39.08</c:v>
                </c:pt>
                <c:pt idx="26">
                  <c:v>39.18</c:v>
                </c:pt>
                <c:pt idx="27">
                  <c:v>39.28</c:v>
                </c:pt>
                <c:pt idx="28">
                  <c:v>39.409999999999997</c:v>
                </c:pt>
                <c:pt idx="29">
                  <c:v>39.29</c:v>
                </c:pt>
                <c:pt idx="30">
                  <c:v>39.090000000000003</c:v>
                </c:pt>
                <c:pt idx="31">
                  <c:v>39.07</c:v>
                </c:pt>
                <c:pt idx="32">
                  <c:v>39.28</c:v>
                </c:pt>
                <c:pt idx="33">
                  <c:v>39.299999999999997</c:v>
                </c:pt>
                <c:pt idx="34">
                  <c:v>39.29</c:v>
                </c:pt>
                <c:pt idx="35">
                  <c:v>39.380000000000003</c:v>
                </c:pt>
                <c:pt idx="36">
                  <c:v>39.54</c:v>
                </c:pt>
                <c:pt idx="37">
                  <c:v>39.46</c:v>
                </c:pt>
                <c:pt idx="38">
                  <c:v>39.450000000000003</c:v>
                </c:pt>
                <c:pt idx="39">
                  <c:v>39.28</c:v>
                </c:pt>
                <c:pt idx="40">
                  <c:v>39.200000000000003</c:v>
                </c:pt>
                <c:pt idx="41">
                  <c:v>39.369999999999997</c:v>
                </c:pt>
                <c:pt idx="42">
                  <c:v>39.24</c:v>
                </c:pt>
                <c:pt idx="43">
                  <c:v>39.159999999999997</c:v>
                </c:pt>
                <c:pt idx="44">
                  <c:v>39.17</c:v>
                </c:pt>
                <c:pt idx="45">
                  <c:v>39.229999999999997</c:v>
                </c:pt>
                <c:pt idx="46">
                  <c:v>39.58</c:v>
                </c:pt>
                <c:pt idx="47">
                  <c:v>39.369999999999997</c:v>
                </c:pt>
                <c:pt idx="48">
                  <c:v>40.049999999999997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'Бахмацкий Олег'!$E$15</c:f>
              <c:strCache>
                <c:ptCount val="1"/>
                <c:pt idx="0">
                  <c:v>9</c:v>
                </c:pt>
              </c:strCache>
            </c:strRef>
          </c:tx>
          <c:marker>
            <c:symbol val="none"/>
          </c:marker>
          <c:cat>
            <c:numRef>
              <c:f>'Бахмацкий Олег'!$A$16:$A$72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'Бахмацкий Олег'!$E$16:$E$72</c:f>
              <c:numCache>
                <c:formatCode>0.00</c:formatCode>
                <c:ptCount val="57"/>
                <c:pt idx="0">
                  <c:v>40.67</c:v>
                </c:pt>
                <c:pt idx="1">
                  <c:v>39.950000000000003</c:v>
                </c:pt>
                <c:pt idx="2">
                  <c:v>39.9</c:v>
                </c:pt>
                <c:pt idx="3">
                  <c:v>39.729999999999997</c:v>
                </c:pt>
                <c:pt idx="4">
                  <c:v>39.71</c:v>
                </c:pt>
                <c:pt idx="5">
                  <c:v>39.450000000000003</c:v>
                </c:pt>
                <c:pt idx="6">
                  <c:v>39.479999999999997</c:v>
                </c:pt>
                <c:pt idx="7">
                  <c:v>39.67</c:v>
                </c:pt>
                <c:pt idx="8">
                  <c:v>39.74</c:v>
                </c:pt>
                <c:pt idx="9">
                  <c:v>39.43</c:v>
                </c:pt>
                <c:pt idx="10">
                  <c:v>39.299999999999997</c:v>
                </c:pt>
                <c:pt idx="11">
                  <c:v>40.28</c:v>
                </c:pt>
                <c:pt idx="12">
                  <c:v>40.01</c:v>
                </c:pt>
                <c:pt idx="13">
                  <c:v>39.54</c:v>
                </c:pt>
                <c:pt idx="14">
                  <c:v>39.65</c:v>
                </c:pt>
                <c:pt idx="15">
                  <c:v>39.61</c:v>
                </c:pt>
                <c:pt idx="16">
                  <c:v>39.369999999999997</c:v>
                </c:pt>
                <c:pt idx="17">
                  <c:v>39.74</c:v>
                </c:pt>
                <c:pt idx="18">
                  <c:v>39.44</c:v>
                </c:pt>
                <c:pt idx="19">
                  <c:v>39.409999999999997</c:v>
                </c:pt>
                <c:pt idx="20">
                  <c:v>39.520000000000003</c:v>
                </c:pt>
                <c:pt idx="21">
                  <c:v>39.450000000000003</c:v>
                </c:pt>
                <c:pt idx="22">
                  <c:v>39.35</c:v>
                </c:pt>
                <c:pt idx="23">
                  <c:v>39.32</c:v>
                </c:pt>
                <c:pt idx="24">
                  <c:v>39.44</c:v>
                </c:pt>
                <c:pt idx="25">
                  <c:v>39.880000000000003</c:v>
                </c:pt>
                <c:pt idx="26">
                  <c:v>39.56</c:v>
                </c:pt>
                <c:pt idx="27">
                  <c:v>39.549999999999997</c:v>
                </c:pt>
                <c:pt idx="28">
                  <c:v>39.49</c:v>
                </c:pt>
                <c:pt idx="29">
                  <c:v>39.33</c:v>
                </c:pt>
                <c:pt idx="30">
                  <c:v>39.450000000000003</c:v>
                </c:pt>
                <c:pt idx="31">
                  <c:v>39.340000000000003</c:v>
                </c:pt>
                <c:pt idx="32">
                  <c:v>39.97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'Бахмацкий Олег'!$F$15</c:f>
              <c:strCache>
                <c:ptCount val="1"/>
                <c:pt idx="0">
                  <c:v>33</c:v>
                </c:pt>
              </c:strCache>
            </c:strRef>
          </c:tx>
          <c:marker>
            <c:symbol val="none"/>
          </c:marker>
          <c:cat>
            <c:numRef>
              <c:f>'Бахмацкий Олег'!$A$16:$A$72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'Бахмацкий Олег'!$F$16:$F$72</c:f>
              <c:numCache>
                <c:formatCode>General</c:formatCode>
                <c:ptCount val="57"/>
                <c:pt idx="0">
                  <c:v>39.770000000000003</c:v>
                </c:pt>
                <c:pt idx="1">
                  <c:v>39.36</c:v>
                </c:pt>
                <c:pt idx="2">
                  <c:v>39.69</c:v>
                </c:pt>
                <c:pt idx="3">
                  <c:v>39.619999999999997</c:v>
                </c:pt>
                <c:pt idx="4">
                  <c:v>39.36</c:v>
                </c:pt>
                <c:pt idx="5">
                  <c:v>39.520000000000003</c:v>
                </c:pt>
                <c:pt idx="6">
                  <c:v>39.31</c:v>
                </c:pt>
                <c:pt idx="7">
                  <c:v>39.25</c:v>
                </c:pt>
                <c:pt idx="8">
                  <c:v>39.19</c:v>
                </c:pt>
                <c:pt idx="9">
                  <c:v>39.229999999999997</c:v>
                </c:pt>
                <c:pt idx="10">
                  <c:v>39.270000000000003</c:v>
                </c:pt>
                <c:pt idx="11">
                  <c:v>39.35</c:v>
                </c:pt>
                <c:pt idx="12">
                  <c:v>39.31</c:v>
                </c:pt>
                <c:pt idx="13">
                  <c:v>39.229999999999997</c:v>
                </c:pt>
                <c:pt idx="14">
                  <c:v>39.200000000000003</c:v>
                </c:pt>
                <c:pt idx="15">
                  <c:v>39.28</c:v>
                </c:pt>
                <c:pt idx="16">
                  <c:v>39.24</c:v>
                </c:pt>
                <c:pt idx="17">
                  <c:v>39.840000000000003</c:v>
                </c:pt>
                <c:pt idx="18">
                  <c:v>39.26</c:v>
                </c:pt>
                <c:pt idx="19">
                  <c:v>39.14</c:v>
                </c:pt>
                <c:pt idx="20">
                  <c:v>39.61</c:v>
                </c:pt>
                <c:pt idx="21">
                  <c:v>39.54</c:v>
                </c:pt>
                <c:pt idx="22">
                  <c:v>39.22</c:v>
                </c:pt>
                <c:pt idx="23">
                  <c:v>39.32</c:v>
                </c:pt>
                <c:pt idx="24">
                  <c:v>39.24</c:v>
                </c:pt>
                <c:pt idx="25">
                  <c:v>39.409999999999997</c:v>
                </c:pt>
                <c:pt idx="26">
                  <c:v>39.25</c:v>
                </c:pt>
                <c:pt idx="27">
                  <c:v>39.450000000000003</c:v>
                </c:pt>
                <c:pt idx="28">
                  <c:v>39.380000000000003</c:v>
                </c:pt>
                <c:pt idx="29">
                  <c:v>39.200000000000003</c:v>
                </c:pt>
                <c:pt idx="30">
                  <c:v>39.159999999999997</c:v>
                </c:pt>
                <c:pt idx="31">
                  <c:v>39.58</c:v>
                </c:pt>
                <c:pt idx="32">
                  <c:v>39.340000000000003</c:v>
                </c:pt>
                <c:pt idx="33">
                  <c:v>39.270000000000003</c:v>
                </c:pt>
                <c:pt idx="34">
                  <c:v>39.479999999999997</c:v>
                </c:pt>
                <c:pt idx="35">
                  <c:v>39.31</c:v>
                </c:pt>
                <c:pt idx="36">
                  <c:v>39.25</c:v>
                </c:pt>
                <c:pt idx="37">
                  <c:v>39.21</c:v>
                </c:pt>
                <c:pt idx="38">
                  <c:v>39.22</c:v>
                </c:pt>
                <c:pt idx="39">
                  <c:v>39.369999999999997</c:v>
                </c:pt>
                <c:pt idx="40">
                  <c:v>39.6</c:v>
                </c:pt>
                <c:pt idx="41">
                  <c:v>39.22</c:v>
                </c:pt>
                <c:pt idx="42">
                  <c:v>39.35</c:v>
                </c:pt>
                <c:pt idx="43">
                  <c:v>39.32</c:v>
                </c:pt>
                <c:pt idx="44">
                  <c:v>39.22</c:v>
                </c:pt>
                <c:pt idx="45">
                  <c:v>39.47</c:v>
                </c:pt>
                <c:pt idx="46">
                  <c:v>40.35</c:v>
                </c:pt>
                <c:pt idx="47">
                  <c:v>39.31</c:v>
                </c:pt>
                <c:pt idx="48">
                  <c:v>39.340000000000003</c:v>
                </c:pt>
                <c:pt idx="49">
                  <c:v>40.36</c:v>
                </c:pt>
                <c:pt idx="50">
                  <c:v>39.39</c:v>
                </c:pt>
                <c:pt idx="51">
                  <c:v>39.26</c:v>
                </c:pt>
                <c:pt idx="52">
                  <c:v>39.44</c:v>
                </c:pt>
                <c:pt idx="53">
                  <c:v>39.03</c:v>
                </c:pt>
                <c:pt idx="54">
                  <c:v>39.520000000000003</c:v>
                </c:pt>
                <c:pt idx="55">
                  <c:v>46.36</c:v>
                </c:pt>
                <c:pt idx="56">
                  <c:v>40.67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21152"/>
        <c:axId val="54731136"/>
      </c:lineChart>
      <c:catAx>
        <c:axId val="5472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54731136"/>
        <c:crosses val="autoZero"/>
        <c:auto val="1"/>
        <c:lblAlgn val="ctr"/>
        <c:lblOffset val="100"/>
        <c:noMultiLvlLbl val="0"/>
      </c:catAx>
      <c:valAx>
        <c:axId val="54731136"/>
        <c:scaling>
          <c:orientation val="minMax"/>
          <c:max val="47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472115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'Шутка Виталий'!$B$15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'Шутка Виталий'!$A$16:$A$77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'Шутка Виталий'!$B$16:$B$77</c:f>
              <c:numCache>
                <c:formatCode>0.00</c:formatCode>
                <c:ptCount val="62"/>
                <c:pt idx="0">
                  <c:v>52.4</c:v>
                </c:pt>
                <c:pt idx="1">
                  <c:v>50.33</c:v>
                </c:pt>
                <c:pt idx="2">
                  <c:v>50.44</c:v>
                </c:pt>
                <c:pt idx="3">
                  <c:v>48.41</c:v>
                </c:pt>
                <c:pt idx="4">
                  <c:v>47.79</c:v>
                </c:pt>
                <c:pt idx="5">
                  <c:v>47.06</c:v>
                </c:pt>
                <c:pt idx="6">
                  <c:v>45.61</c:v>
                </c:pt>
                <c:pt idx="7">
                  <c:v>45.28</c:v>
                </c:pt>
                <c:pt idx="8">
                  <c:v>44.87</c:v>
                </c:pt>
                <c:pt idx="9">
                  <c:v>44.16</c:v>
                </c:pt>
                <c:pt idx="10">
                  <c:v>43.84</c:v>
                </c:pt>
                <c:pt idx="11">
                  <c:v>43.13</c:v>
                </c:pt>
                <c:pt idx="12">
                  <c:v>43.44</c:v>
                </c:pt>
                <c:pt idx="13">
                  <c:v>42.49</c:v>
                </c:pt>
                <c:pt idx="14">
                  <c:v>42.34</c:v>
                </c:pt>
                <c:pt idx="15">
                  <c:v>42.25</c:v>
                </c:pt>
                <c:pt idx="16">
                  <c:v>41.6</c:v>
                </c:pt>
                <c:pt idx="17">
                  <c:v>41.46</c:v>
                </c:pt>
                <c:pt idx="18">
                  <c:v>41.22</c:v>
                </c:pt>
                <c:pt idx="19">
                  <c:v>41.5</c:v>
                </c:pt>
                <c:pt idx="20">
                  <c:v>41.28</c:v>
                </c:pt>
                <c:pt idx="21">
                  <c:v>41.1</c:v>
                </c:pt>
                <c:pt idx="22">
                  <c:v>41.11</c:v>
                </c:pt>
                <c:pt idx="23">
                  <c:v>40.94</c:v>
                </c:pt>
                <c:pt idx="24">
                  <c:v>41.2</c:v>
                </c:pt>
                <c:pt idx="25">
                  <c:v>40.65</c:v>
                </c:pt>
                <c:pt idx="26">
                  <c:v>40.5</c:v>
                </c:pt>
                <c:pt idx="27">
                  <c:v>40.5</c:v>
                </c:pt>
                <c:pt idx="28">
                  <c:v>39.94</c:v>
                </c:pt>
                <c:pt idx="29">
                  <c:v>40.1</c:v>
                </c:pt>
                <c:pt idx="30">
                  <c:v>40.090000000000003</c:v>
                </c:pt>
                <c:pt idx="31">
                  <c:v>40.72</c:v>
                </c:pt>
                <c:pt idx="32">
                  <c:v>40.53</c:v>
                </c:pt>
                <c:pt idx="33">
                  <c:v>40.08</c:v>
                </c:pt>
                <c:pt idx="34">
                  <c:v>40.15</c:v>
                </c:pt>
                <c:pt idx="35">
                  <c:v>40</c:v>
                </c:pt>
                <c:pt idx="36">
                  <c:v>41.67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'Шутка Виталий'!$C$15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'Шутка Виталий'!$A$16:$A$77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'Шутка Виталий'!$C$16:$C$77</c:f>
              <c:numCache>
                <c:formatCode>0.00</c:formatCode>
                <c:ptCount val="62"/>
                <c:pt idx="0">
                  <c:v>39.9</c:v>
                </c:pt>
                <c:pt idx="1">
                  <c:v>39.6</c:v>
                </c:pt>
                <c:pt idx="2">
                  <c:v>39.57</c:v>
                </c:pt>
                <c:pt idx="3">
                  <c:v>39.42</c:v>
                </c:pt>
                <c:pt idx="4">
                  <c:v>39.69</c:v>
                </c:pt>
                <c:pt idx="5">
                  <c:v>39.46</c:v>
                </c:pt>
                <c:pt idx="6">
                  <c:v>39.43</c:v>
                </c:pt>
                <c:pt idx="7">
                  <c:v>39.47</c:v>
                </c:pt>
                <c:pt idx="8">
                  <c:v>39.64</c:v>
                </c:pt>
                <c:pt idx="9">
                  <c:v>39.909999999999997</c:v>
                </c:pt>
                <c:pt idx="10">
                  <c:v>39.65</c:v>
                </c:pt>
                <c:pt idx="11">
                  <c:v>39.53</c:v>
                </c:pt>
                <c:pt idx="12">
                  <c:v>39.630000000000003</c:v>
                </c:pt>
                <c:pt idx="13">
                  <c:v>39.630000000000003</c:v>
                </c:pt>
                <c:pt idx="14">
                  <c:v>39.71</c:v>
                </c:pt>
                <c:pt idx="15">
                  <c:v>39.89</c:v>
                </c:pt>
                <c:pt idx="16">
                  <c:v>39.54</c:v>
                </c:pt>
                <c:pt idx="17">
                  <c:v>39.630000000000003</c:v>
                </c:pt>
                <c:pt idx="18">
                  <c:v>39.479999999999997</c:v>
                </c:pt>
                <c:pt idx="19">
                  <c:v>39.58</c:v>
                </c:pt>
                <c:pt idx="20">
                  <c:v>40.729999999999997</c:v>
                </c:pt>
                <c:pt idx="21">
                  <c:v>39.630000000000003</c:v>
                </c:pt>
                <c:pt idx="22">
                  <c:v>39.619999999999997</c:v>
                </c:pt>
                <c:pt idx="23">
                  <c:v>40.729999999999997</c:v>
                </c:pt>
                <c:pt idx="24">
                  <c:v>39.42</c:v>
                </c:pt>
                <c:pt idx="25">
                  <c:v>39.299999999999997</c:v>
                </c:pt>
                <c:pt idx="26">
                  <c:v>39.33</c:v>
                </c:pt>
                <c:pt idx="27">
                  <c:v>40.11</c:v>
                </c:pt>
                <c:pt idx="28">
                  <c:v>40.090000000000003</c:v>
                </c:pt>
                <c:pt idx="29">
                  <c:v>39.549999999999997</c:v>
                </c:pt>
                <c:pt idx="30">
                  <c:v>39.590000000000003</c:v>
                </c:pt>
                <c:pt idx="31">
                  <c:v>40.01</c:v>
                </c:pt>
                <c:pt idx="32">
                  <c:v>39.770000000000003</c:v>
                </c:pt>
                <c:pt idx="33">
                  <c:v>39.380000000000003</c:v>
                </c:pt>
                <c:pt idx="34">
                  <c:v>39.520000000000003</c:v>
                </c:pt>
                <c:pt idx="35">
                  <c:v>39.53</c:v>
                </c:pt>
                <c:pt idx="36">
                  <c:v>39.47</c:v>
                </c:pt>
                <c:pt idx="37">
                  <c:v>39.380000000000003</c:v>
                </c:pt>
                <c:pt idx="38">
                  <c:v>39.92</c:v>
                </c:pt>
                <c:pt idx="39">
                  <c:v>39.270000000000003</c:v>
                </c:pt>
                <c:pt idx="40">
                  <c:v>40.590000000000003</c:v>
                </c:pt>
                <c:pt idx="41">
                  <c:v>39.5</c:v>
                </c:pt>
                <c:pt idx="42">
                  <c:v>39.590000000000003</c:v>
                </c:pt>
                <c:pt idx="43">
                  <c:v>39.65</c:v>
                </c:pt>
                <c:pt idx="44">
                  <c:v>39.479999999999997</c:v>
                </c:pt>
                <c:pt idx="45">
                  <c:v>39.64</c:v>
                </c:pt>
                <c:pt idx="46">
                  <c:v>39.43</c:v>
                </c:pt>
                <c:pt idx="47">
                  <c:v>39.42</c:v>
                </c:pt>
                <c:pt idx="48">
                  <c:v>39.24</c:v>
                </c:pt>
                <c:pt idx="49">
                  <c:v>39.67</c:v>
                </c:pt>
                <c:pt idx="50">
                  <c:v>39.49</c:v>
                </c:pt>
                <c:pt idx="51">
                  <c:v>39.44</c:v>
                </c:pt>
                <c:pt idx="52">
                  <c:v>39.86</c:v>
                </c:pt>
                <c:pt idx="53">
                  <c:v>39.69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'Шутка Виталий'!$D$15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'Шутка Виталий'!$A$16:$A$77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'Шутка Виталий'!$D$16:$D$77</c:f>
              <c:numCache>
                <c:formatCode>0.00</c:formatCode>
                <c:ptCount val="62"/>
                <c:pt idx="0">
                  <c:v>40.04</c:v>
                </c:pt>
                <c:pt idx="1">
                  <c:v>39.75</c:v>
                </c:pt>
                <c:pt idx="2">
                  <c:v>41.77</c:v>
                </c:pt>
                <c:pt idx="3">
                  <c:v>39.78</c:v>
                </c:pt>
                <c:pt idx="4">
                  <c:v>39.78</c:v>
                </c:pt>
                <c:pt idx="5">
                  <c:v>39.590000000000003</c:v>
                </c:pt>
                <c:pt idx="6">
                  <c:v>39.75</c:v>
                </c:pt>
                <c:pt idx="7">
                  <c:v>39.89</c:v>
                </c:pt>
                <c:pt idx="8">
                  <c:v>39.53</c:v>
                </c:pt>
                <c:pt idx="9">
                  <c:v>39.58</c:v>
                </c:pt>
                <c:pt idx="10">
                  <c:v>39.92</c:v>
                </c:pt>
                <c:pt idx="11">
                  <c:v>39.78</c:v>
                </c:pt>
                <c:pt idx="12">
                  <c:v>39.61</c:v>
                </c:pt>
                <c:pt idx="13">
                  <c:v>39.81</c:v>
                </c:pt>
                <c:pt idx="14">
                  <c:v>39.880000000000003</c:v>
                </c:pt>
                <c:pt idx="15">
                  <c:v>39.630000000000003</c:v>
                </c:pt>
                <c:pt idx="16">
                  <c:v>39.57</c:v>
                </c:pt>
                <c:pt idx="17">
                  <c:v>39.75</c:v>
                </c:pt>
                <c:pt idx="18">
                  <c:v>39.68</c:v>
                </c:pt>
                <c:pt idx="19">
                  <c:v>39.42</c:v>
                </c:pt>
                <c:pt idx="20">
                  <c:v>39.659999999999997</c:v>
                </c:pt>
                <c:pt idx="21">
                  <c:v>39.61</c:v>
                </c:pt>
                <c:pt idx="22">
                  <c:v>39.799999999999997</c:v>
                </c:pt>
                <c:pt idx="23">
                  <c:v>39.58</c:v>
                </c:pt>
                <c:pt idx="24">
                  <c:v>39.700000000000003</c:v>
                </c:pt>
                <c:pt idx="25">
                  <c:v>41.15</c:v>
                </c:pt>
                <c:pt idx="26">
                  <c:v>40.340000000000003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'Шутка Виталий'!$E$15</c:f>
              <c:strCache>
                <c:ptCount val="1"/>
                <c:pt idx="0">
                  <c:v>5</c:v>
                </c:pt>
              </c:strCache>
            </c:strRef>
          </c:tx>
          <c:marker>
            <c:symbol val="none"/>
          </c:marker>
          <c:cat>
            <c:numRef>
              <c:f>'Шутка Виталий'!$A$16:$A$77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'Шутка Виталий'!$E$16:$E$77</c:f>
              <c:numCache>
                <c:formatCode>0.00</c:formatCode>
                <c:ptCount val="62"/>
                <c:pt idx="0">
                  <c:v>40.07</c:v>
                </c:pt>
                <c:pt idx="1">
                  <c:v>39.74</c:v>
                </c:pt>
                <c:pt idx="2">
                  <c:v>39.880000000000003</c:v>
                </c:pt>
                <c:pt idx="3">
                  <c:v>39.78</c:v>
                </c:pt>
                <c:pt idx="4">
                  <c:v>39.659999999999997</c:v>
                </c:pt>
                <c:pt idx="5">
                  <c:v>39.89</c:v>
                </c:pt>
                <c:pt idx="6">
                  <c:v>39.71</c:v>
                </c:pt>
                <c:pt idx="7">
                  <c:v>39.520000000000003</c:v>
                </c:pt>
                <c:pt idx="8">
                  <c:v>39.57</c:v>
                </c:pt>
                <c:pt idx="9">
                  <c:v>39.5</c:v>
                </c:pt>
                <c:pt idx="10">
                  <c:v>39.69</c:v>
                </c:pt>
                <c:pt idx="11">
                  <c:v>39.4</c:v>
                </c:pt>
                <c:pt idx="12">
                  <c:v>40.21</c:v>
                </c:pt>
                <c:pt idx="13">
                  <c:v>39.42</c:v>
                </c:pt>
                <c:pt idx="14">
                  <c:v>39.65</c:v>
                </c:pt>
                <c:pt idx="15">
                  <c:v>39.42</c:v>
                </c:pt>
                <c:pt idx="16">
                  <c:v>39.92</c:v>
                </c:pt>
                <c:pt idx="17">
                  <c:v>39.67</c:v>
                </c:pt>
                <c:pt idx="18">
                  <c:v>39.65</c:v>
                </c:pt>
                <c:pt idx="19">
                  <c:v>39.65</c:v>
                </c:pt>
                <c:pt idx="20">
                  <c:v>40.03</c:v>
                </c:pt>
                <c:pt idx="21">
                  <c:v>39.5</c:v>
                </c:pt>
                <c:pt idx="22">
                  <c:v>39.26</c:v>
                </c:pt>
                <c:pt idx="23">
                  <c:v>40.270000000000003</c:v>
                </c:pt>
                <c:pt idx="24">
                  <c:v>39.65</c:v>
                </c:pt>
                <c:pt idx="25">
                  <c:v>39.909999999999997</c:v>
                </c:pt>
                <c:pt idx="26">
                  <c:v>39.57</c:v>
                </c:pt>
                <c:pt idx="27">
                  <c:v>39.54</c:v>
                </c:pt>
                <c:pt idx="28">
                  <c:v>39.57</c:v>
                </c:pt>
                <c:pt idx="29">
                  <c:v>39.47</c:v>
                </c:pt>
                <c:pt idx="30">
                  <c:v>39.33</c:v>
                </c:pt>
                <c:pt idx="31">
                  <c:v>39.75</c:v>
                </c:pt>
                <c:pt idx="32">
                  <c:v>39.64</c:v>
                </c:pt>
                <c:pt idx="33">
                  <c:v>39.619999999999997</c:v>
                </c:pt>
                <c:pt idx="34">
                  <c:v>39.74</c:v>
                </c:pt>
                <c:pt idx="35">
                  <c:v>39.46</c:v>
                </c:pt>
                <c:pt idx="36">
                  <c:v>39.659999999999997</c:v>
                </c:pt>
                <c:pt idx="37">
                  <c:v>39.92</c:v>
                </c:pt>
                <c:pt idx="38">
                  <c:v>39.39</c:v>
                </c:pt>
                <c:pt idx="39">
                  <c:v>41.07</c:v>
                </c:pt>
                <c:pt idx="40">
                  <c:v>39.6</c:v>
                </c:pt>
                <c:pt idx="41">
                  <c:v>39.78</c:v>
                </c:pt>
                <c:pt idx="42">
                  <c:v>40.26</c:v>
                </c:pt>
                <c:pt idx="43">
                  <c:v>39.700000000000003</c:v>
                </c:pt>
                <c:pt idx="44">
                  <c:v>39.97</c:v>
                </c:pt>
                <c:pt idx="45">
                  <c:v>40.21</c:v>
                </c:pt>
                <c:pt idx="46">
                  <c:v>39.71</c:v>
                </c:pt>
                <c:pt idx="47">
                  <c:v>39.659999999999997</c:v>
                </c:pt>
                <c:pt idx="48">
                  <c:v>39.630000000000003</c:v>
                </c:pt>
                <c:pt idx="49">
                  <c:v>39.51</c:v>
                </c:pt>
                <c:pt idx="50">
                  <c:v>39.93</c:v>
                </c:pt>
                <c:pt idx="51">
                  <c:v>39.68</c:v>
                </c:pt>
                <c:pt idx="52">
                  <c:v>39.75</c:v>
                </c:pt>
                <c:pt idx="53">
                  <c:v>39.67</c:v>
                </c:pt>
                <c:pt idx="54">
                  <c:v>39.75</c:v>
                </c:pt>
                <c:pt idx="55">
                  <c:v>39.71</c:v>
                </c:pt>
                <c:pt idx="56">
                  <c:v>39.78</c:v>
                </c:pt>
                <c:pt idx="57">
                  <c:v>39.619999999999997</c:v>
                </c:pt>
                <c:pt idx="58">
                  <c:v>39.72</c:v>
                </c:pt>
                <c:pt idx="59">
                  <c:v>39.83</c:v>
                </c:pt>
                <c:pt idx="60">
                  <c:v>39.799999999999997</c:v>
                </c:pt>
                <c:pt idx="61">
                  <c:v>40.049999999999997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'Шутка Виталий'!$F$15</c:f>
              <c:strCache>
                <c:ptCount val="1"/>
                <c:pt idx="0">
                  <c:v>6</c:v>
                </c:pt>
              </c:strCache>
            </c:strRef>
          </c:tx>
          <c:marker>
            <c:symbol val="none"/>
          </c:marker>
          <c:cat>
            <c:numRef>
              <c:f>'Шутка Виталий'!$A$16:$A$77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'Шутка Виталий'!$F$16:$F$77</c:f>
              <c:numCache>
                <c:formatCode>General</c:formatCode>
                <c:ptCount val="62"/>
                <c:pt idx="0" formatCode="0.00">
                  <c:v>41</c:v>
                </c:pt>
                <c:pt idx="1">
                  <c:v>41.01</c:v>
                </c:pt>
                <c:pt idx="2">
                  <c:v>40.42</c:v>
                </c:pt>
                <c:pt idx="3">
                  <c:v>40.54</c:v>
                </c:pt>
                <c:pt idx="4">
                  <c:v>40.24</c:v>
                </c:pt>
                <c:pt idx="5">
                  <c:v>40.36</c:v>
                </c:pt>
                <c:pt idx="6">
                  <c:v>40.18</c:v>
                </c:pt>
                <c:pt idx="7">
                  <c:v>40.57</c:v>
                </c:pt>
                <c:pt idx="8">
                  <c:v>40.03</c:v>
                </c:pt>
                <c:pt idx="9">
                  <c:v>40.28</c:v>
                </c:pt>
                <c:pt idx="10">
                  <c:v>40.69</c:v>
                </c:pt>
                <c:pt idx="11">
                  <c:v>39.97</c:v>
                </c:pt>
                <c:pt idx="12">
                  <c:v>40.15</c:v>
                </c:pt>
                <c:pt idx="13">
                  <c:v>39.97</c:v>
                </c:pt>
                <c:pt idx="14">
                  <c:v>40.28</c:v>
                </c:pt>
                <c:pt idx="15">
                  <c:v>40.26</c:v>
                </c:pt>
                <c:pt idx="16">
                  <c:v>40.25</c:v>
                </c:pt>
                <c:pt idx="17">
                  <c:v>40.06</c:v>
                </c:pt>
                <c:pt idx="18">
                  <c:v>40.270000000000003</c:v>
                </c:pt>
                <c:pt idx="19">
                  <c:v>40.25</c:v>
                </c:pt>
                <c:pt idx="20">
                  <c:v>40.03</c:v>
                </c:pt>
                <c:pt idx="21">
                  <c:v>40.25</c:v>
                </c:pt>
                <c:pt idx="22">
                  <c:v>40.07</c:v>
                </c:pt>
                <c:pt idx="23">
                  <c:v>40.43</c:v>
                </c:pt>
                <c:pt idx="24">
                  <c:v>40.119999999999997</c:v>
                </c:pt>
                <c:pt idx="25">
                  <c:v>40.200000000000003</c:v>
                </c:pt>
                <c:pt idx="26">
                  <c:v>40.07</c:v>
                </c:pt>
                <c:pt idx="27">
                  <c:v>39.97</c:v>
                </c:pt>
                <c:pt idx="28">
                  <c:v>40.130000000000003</c:v>
                </c:pt>
                <c:pt idx="29">
                  <c:v>45.57</c:v>
                </c:pt>
                <c:pt idx="30">
                  <c:v>41.51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808576"/>
        <c:axId val="54810112"/>
      </c:lineChart>
      <c:catAx>
        <c:axId val="5480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54810112"/>
        <c:crosses val="autoZero"/>
        <c:auto val="1"/>
        <c:lblAlgn val="ctr"/>
        <c:lblOffset val="100"/>
        <c:noMultiLvlLbl val="0"/>
      </c:catAx>
      <c:valAx>
        <c:axId val="54810112"/>
        <c:scaling>
          <c:orientation val="minMax"/>
          <c:max val="55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480857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'Пикулин Паша'!$B$15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'Пикулин Паша'!$A$16:$A$73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'Пикулин Паша'!$B$16:$B$73</c:f>
              <c:numCache>
                <c:formatCode>0.00</c:formatCode>
                <c:ptCount val="58"/>
                <c:pt idx="0">
                  <c:v>52.44</c:v>
                </c:pt>
                <c:pt idx="1">
                  <c:v>50.81</c:v>
                </c:pt>
                <c:pt idx="2">
                  <c:v>49.73</c:v>
                </c:pt>
                <c:pt idx="3">
                  <c:v>49.26</c:v>
                </c:pt>
                <c:pt idx="4">
                  <c:v>48.41</c:v>
                </c:pt>
                <c:pt idx="5">
                  <c:v>48.71</c:v>
                </c:pt>
                <c:pt idx="6">
                  <c:v>47</c:v>
                </c:pt>
                <c:pt idx="7">
                  <c:v>47.12</c:v>
                </c:pt>
                <c:pt idx="8">
                  <c:v>46.36</c:v>
                </c:pt>
                <c:pt idx="9">
                  <c:v>46.11</c:v>
                </c:pt>
                <c:pt idx="10">
                  <c:v>45.43</c:v>
                </c:pt>
                <c:pt idx="11">
                  <c:v>46.37</c:v>
                </c:pt>
                <c:pt idx="12">
                  <c:v>44.82</c:v>
                </c:pt>
                <c:pt idx="13">
                  <c:v>45.69</c:v>
                </c:pt>
                <c:pt idx="14">
                  <c:v>46.27</c:v>
                </c:pt>
                <c:pt idx="15">
                  <c:v>43.75</c:v>
                </c:pt>
                <c:pt idx="16">
                  <c:v>43.03</c:v>
                </c:pt>
                <c:pt idx="17">
                  <c:v>42.54</c:v>
                </c:pt>
                <c:pt idx="18">
                  <c:v>44.36</c:v>
                </c:pt>
                <c:pt idx="19">
                  <c:v>43.2</c:v>
                </c:pt>
                <c:pt idx="20">
                  <c:v>40.549999999999997</c:v>
                </c:pt>
                <c:pt idx="21">
                  <c:v>41.26</c:v>
                </c:pt>
                <c:pt idx="22">
                  <c:v>40.79</c:v>
                </c:pt>
                <c:pt idx="23">
                  <c:v>41.81</c:v>
                </c:pt>
                <c:pt idx="24">
                  <c:v>41.22</c:v>
                </c:pt>
                <c:pt idx="25">
                  <c:v>40.590000000000003</c:v>
                </c:pt>
                <c:pt idx="26">
                  <c:v>40.36</c:v>
                </c:pt>
                <c:pt idx="27">
                  <c:v>40.51</c:v>
                </c:pt>
                <c:pt idx="28">
                  <c:v>41.08</c:v>
                </c:pt>
                <c:pt idx="29">
                  <c:v>40.28</c:v>
                </c:pt>
                <c:pt idx="30">
                  <c:v>40.42</c:v>
                </c:pt>
                <c:pt idx="31">
                  <c:v>39.700000000000003</c:v>
                </c:pt>
                <c:pt idx="32">
                  <c:v>40.76</c:v>
                </c:pt>
                <c:pt idx="33">
                  <c:v>40.76</c:v>
                </c:pt>
                <c:pt idx="34">
                  <c:v>40.270000000000003</c:v>
                </c:pt>
                <c:pt idx="35">
                  <c:v>40.17</c:v>
                </c:pt>
                <c:pt idx="36">
                  <c:v>40.01</c:v>
                </c:pt>
                <c:pt idx="37">
                  <c:v>39.520000000000003</c:v>
                </c:pt>
                <c:pt idx="38">
                  <c:v>40.119999999999997</c:v>
                </c:pt>
                <c:pt idx="39">
                  <c:v>39.630000000000003</c:v>
                </c:pt>
                <c:pt idx="40">
                  <c:v>40.04</c:v>
                </c:pt>
                <c:pt idx="41">
                  <c:v>39.520000000000003</c:v>
                </c:pt>
                <c:pt idx="42">
                  <c:v>39.590000000000003</c:v>
                </c:pt>
                <c:pt idx="43">
                  <c:v>39.94</c:v>
                </c:pt>
                <c:pt idx="44">
                  <c:v>39.630000000000003</c:v>
                </c:pt>
                <c:pt idx="45">
                  <c:v>39.869999999999997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'Пикулин Паша'!$C$15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'Пикулин Паша'!$A$16:$A$73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'Пикулин Паша'!$C$16:$C$73</c:f>
              <c:numCache>
                <c:formatCode>0.00</c:formatCode>
                <c:ptCount val="58"/>
                <c:pt idx="0">
                  <c:v>41.76</c:v>
                </c:pt>
                <c:pt idx="1">
                  <c:v>39.43</c:v>
                </c:pt>
                <c:pt idx="2">
                  <c:v>41.38</c:v>
                </c:pt>
                <c:pt idx="3">
                  <c:v>40.630000000000003</c:v>
                </c:pt>
                <c:pt idx="4">
                  <c:v>39.47</c:v>
                </c:pt>
                <c:pt idx="5">
                  <c:v>39.43</c:v>
                </c:pt>
                <c:pt idx="6">
                  <c:v>40.32</c:v>
                </c:pt>
                <c:pt idx="7">
                  <c:v>39.659999999999997</c:v>
                </c:pt>
                <c:pt idx="8">
                  <c:v>39.659999999999997</c:v>
                </c:pt>
                <c:pt idx="9">
                  <c:v>39.47</c:v>
                </c:pt>
                <c:pt idx="10">
                  <c:v>39.53</c:v>
                </c:pt>
                <c:pt idx="11">
                  <c:v>39.65</c:v>
                </c:pt>
                <c:pt idx="12">
                  <c:v>39.26</c:v>
                </c:pt>
                <c:pt idx="13">
                  <c:v>40.18</c:v>
                </c:pt>
                <c:pt idx="14">
                  <c:v>39.49</c:v>
                </c:pt>
                <c:pt idx="15">
                  <c:v>39.54</c:v>
                </c:pt>
                <c:pt idx="16">
                  <c:v>39.47</c:v>
                </c:pt>
                <c:pt idx="17">
                  <c:v>39.25</c:v>
                </c:pt>
                <c:pt idx="18">
                  <c:v>39.72</c:v>
                </c:pt>
                <c:pt idx="19">
                  <c:v>39.44</c:v>
                </c:pt>
                <c:pt idx="20">
                  <c:v>39.26</c:v>
                </c:pt>
                <c:pt idx="21">
                  <c:v>39.549999999999997</c:v>
                </c:pt>
                <c:pt idx="22">
                  <c:v>39.619999999999997</c:v>
                </c:pt>
                <c:pt idx="23">
                  <c:v>39.86</c:v>
                </c:pt>
                <c:pt idx="24">
                  <c:v>39.409999999999997</c:v>
                </c:pt>
                <c:pt idx="25">
                  <c:v>39.479999999999997</c:v>
                </c:pt>
                <c:pt idx="26">
                  <c:v>39.31</c:v>
                </c:pt>
                <c:pt idx="27">
                  <c:v>39.369999999999997</c:v>
                </c:pt>
                <c:pt idx="28">
                  <c:v>39.35</c:v>
                </c:pt>
                <c:pt idx="29">
                  <c:v>39.57</c:v>
                </c:pt>
                <c:pt idx="30">
                  <c:v>39.53</c:v>
                </c:pt>
                <c:pt idx="31">
                  <c:v>39.51</c:v>
                </c:pt>
                <c:pt idx="32">
                  <c:v>39.590000000000003</c:v>
                </c:pt>
                <c:pt idx="33">
                  <c:v>40.159999999999997</c:v>
                </c:pt>
                <c:pt idx="34">
                  <c:v>40.57</c:v>
                </c:pt>
                <c:pt idx="35">
                  <c:v>39.799999999999997</c:v>
                </c:pt>
                <c:pt idx="36">
                  <c:v>39.299999999999997</c:v>
                </c:pt>
                <c:pt idx="37">
                  <c:v>39.69</c:v>
                </c:pt>
                <c:pt idx="38">
                  <c:v>39.909999999999997</c:v>
                </c:pt>
                <c:pt idx="39">
                  <c:v>39.47</c:v>
                </c:pt>
                <c:pt idx="40">
                  <c:v>39.51</c:v>
                </c:pt>
                <c:pt idx="41">
                  <c:v>39.61</c:v>
                </c:pt>
                <c:pt idx="42">
                  <c:v>40.61</c:v>
                </c:pt>
                <c:pt idx="43">
                  <c:v>39.67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'Пикулин Паша'!$D$15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'Пикулин Паша'!$A$16:$A$73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'Пикулин Паша'!$D$16:$D$73</c:f>
              <c:numCache>
                <c:formatCode>0.00</c:formatCode>
                <c:ptCount val="58"/>
                <c:pt idx="0">
                  <c:v>39.56</c:v>
                </c:pt>
                <c:pt idx="1">
                  <c:v>39.19</c:v>
                </c:pt>
                <c:pt idx="2">
                  <c:v>39.159999999999997</c:v>
                </c:pt>
                <c:pt idx="3">
                  <c:v>39.04</c:v>
                </c:pt>
                <c:pt idx="4">
                  <c:v>39.46</c:v>
                </c:pt>
                <c:pt idx="5">
                  <c:v>39.270000000000003</c:v>
                </c:pt>
                <c:pt idx="6">
                  <c:v>39.049999999999997</c:v>
                </c:pt>
                <c:pt idx="7">
                  <c:v>39.4</c:v>
                </c:pt>
                <c:pt idx="8">
                  <c:v>38.979999999999997</c:v>
                </c:pt>
                <c:pt idx="9">
                  <c:v>39.119999999999997</c:v>
                </c:pt>
                <c:pt idx="10">
                  <c:v>39.29</c:v>
                </c:pt>
                <c:pt idx="11">
                  <c:v>39.15</c:v>
                </c:pt>
                <c:pt idx="12">
                  <c:v>39.21</c:v>
                </c:pt>
                <c:pt idx="13">
                  <c:v>39.229999999999997</c:v>
                </c:pt>
                <c:pt idx="14">
                  <c:v>39.200000000000003</c:v>
                </c:pt>
                <c:pt idx="15">
                  <c:v>38.93</c:v>
                </c:pt>
                <c:pt idx="16">
                  <c:v>39.32</c:v>
                </c:pt>
                <c:pt idx="17">
                  <c:v>39.25</c:v>
                </c:pt>
                <c:pt idx="18">
                  <c:v>39.17</c:v>
                </c:pt>
                <c:pt idx="19">
                  <c:v>39.24</c:v>
                </c:pt>
                <c:pt idx="20">
                  <c:v>39.479999999999997</c:v>
                </c:pt>
                <c:pt idx="21">
                  <c:v>39.200000000000003</c:v>
                </c:pt>
                <c:pt idx="22">
                  <c:v>39.049999999999997</c:v>
                </c:pt>
                <c:pt idx="23">
                  <c:v>39.130000000000003</c:v>
                </c:pt>
                <c:pt idx="24">
                  <c:v>38.97</c:v>
                </c:pt>
                <c:pt idx="25">
                  <c:v>44.76</c:v>
                </c:pt>
                <c:pt idx="26">
                  <c:v>39.380000000000003</c:v>
                </c:pt>
                <c:pt idx="27">
                  <c:v>39.08</c:v>
                </c:pt>
                <c:pt idx="28">
                  <c:v>39.270000000000003</c:v>
                </c:pt>
                <c:pt idx="29">
                  <c:v>39.19</c:v>
                </c:pt>
                <c:pt idx="30">
                  <c:v>39.19</c:v>
                </c:pt>
                <c:pt idx="31">
                  <c:v>39.11</c:v>
                </c:pt>
                <c:pt idx="32">
                  <c:v>39.07</c:v>
                </c:pt>
                <c:pt idx="33">
                  <c:v>39.520000000000003</c:v>
                </c:pt>
                <c:pt idx="34">
                  <c:v>39.35</c:v>
                </c:pt>
                <c:pt idx="35">
                  <c:v>39.31</c:v>
                </c:pt>
                <c:pt idx="36">
                  <c:v>39.24</c:v>
                </c:pt>
                <c:pt idx="37">
                  <c:v>39.25</c:v>
                </c:pt>
                <c:pt idx="38">
                  <c:v>39.090000000000003</c:v>
                </c:pt>
                <c:pt idx="39">
                  <c:v>39.46</c:v>
                </c:pt>
                <c:pt idx="40">
                  <c:v>39.28</c:v>
                </c:pt>
                <c:pt idx="41">
                  <c:v>39.17</c:v>
                </c:pt>
                <c:pt idx="42">
                  <c:v>39.39</c:v>
                </c:pt>
                <c:pt idx="43">
                  <c:v>39.840000000000003</c:v>
                </c:pt>
                <c:pt idx="44">
                  <c:v>39.21</c:v>
                </c:pt>
                <c:pt idx="45">
                  <c:v>39.380000000000003</c:v>
                </c:pt>
                <c:pt idx="46">
                  <c:v>39.700000000000003</c:v>
                </c:pt>
                <c:pt idx="47">
                  <c:v>39.18</c:v>
                </c:pt>
                <c:pt idx="48">
                  <c:v>39.47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'Пикулин Паша'!$E$15</c:f>
              <c:strCache>
                <c:ptCount val="1"/>
                <c:pt idx="0">
                  <c:v>6</c:v>
                </c:pt>
              </c:strCache>
            </c:strRef>
          </c:tx>
          <c:marker>
            <c:symbol val="none"/>
          </c:marker>
          <c:cat>
            <c:numRef>
              <c:f>'Пикулин Паша'!$A$16:$A$73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'Пикулин Паша'!$E$16:$E$73</c:f>
              <c:numCache>
                <c:formatCode>0.00</c:formatCode>
                <c:ptCount val="58"/>
                <c:pt idx="0">
                  <c:v>40.29</c:v>
                </c:pt>
                <c:pt idx="1">
                  <c:v>40.4</c:v>
                </c:pt>
                <c:pt idx="2">
                  <c:v>40.25</c:v>
                </c:pt>
                <c:pt idx="3">
                  <c:v>40.65</c:v>
                </c:pt>
                <c:pt idx="4">
                  <c:v>40.54</c:v>
                </c:pt>
                <c:pt idx="5">
                  <c:v>40.46</c:v>
                </c:pt>
                <c:pt idx="6">
                  <c:v>40.89</c:v>
                </c:pt>
                <c:pt idx="7">
                  <c:v>40.32</c:v>
                </c:pt>
                <c:pt idx="8">
                  <c:v>40.409999999999997</c:v>
                </c:pt>
                <c:pt idx="9">
                  <c:v>39.909999999999997</c:v>
                </c:pt>
                <c:pt idx="10">
                  <c:v>39.92</c:v>
                </c:pt>
                <c:pt idx="11">
                  <c:v>40.35</c:v>
                </c:pt>
                <c:pt idx="12">
                  <c:v>40.909999999999997</c:v>
                </c:pt>
                <c:pt idx="13">
                  <c:v>40.630000000000003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'Пикулин Паша'!$F$15</c:f>
              <c:strCache>
                <c:ptCount val="1"/>
                <c:pt idx="0">
                  <c:v>21</c:v>
                </c:pt>
              </c:strCache>
            </c:strRef>
          </c:tx>
          <c:marker>
            <c:symbol val="none"/>
          </c:marker>
          <c:cat>
            <c:numRef>
              <c:f>'Пикулин Паша'!$A$16:$A$73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'Пикулин Паша'!$F$16:$F$73</c:f>
              <c:numCache>
                <c:formatCode>General</c:formatCode>
                <c:ptCount val="58"/>
                <c:pt idx="0">
                  <c:v>39.619999999999997</c:v>
                </c:pt>
                <c:pt idx="1">
                  <c:v>39.24</c:v>
                </c:pt>
                <c:pt idx="2">
                  <c:v>39.24</c:v>
                </c:pt>
                <c:pt idx="3">
                  <c:v>39.270000000000003</c:v>
                </c:pt>
                <c:pt idx="4">
                  <c:v>39.33</c:v>
                </c:pt>
                <c:pt idx="5">
                  <c:v>39.29</c:v>
                </c:pt>
                <c:pt idx="6">
                  <c:v>39.51</c:v>
                </c:pt>
                <c:pt idx="7">
                  <c:v>39.22</c:v>
                </c:pt>
                <c:pt idx="8">
                  <c:v>39.159999999999997</c:v>
                </c:pt>
                <c:pt idx="9">
                  <c:v>39.74</c:v>
                </c:pt>
                <c:pt idx="10">
                  <c:v>39.35</c:v>
                </c:pt>
                <c:pt idx="11">
                  <c:v>39.090000000000003</c:v>
                </c:pt>
                <c:pt idx="12">
                  <c:v>39.24</c:v>
                </c:pt>
                <c:pt idx="13">
                  <c:v>39.630000000000003</c:v>
                </c:pt>
                <c:pt idx="14">
                  <c:v>39.159999999999997</c:v>
                </c:pt>
                <c:pt idx="15">
                  <c:v>39.24</c:v>
                </c:pt>
                <c:pt idx="16">
                  <c:v>39.409999999999997</c:v>
                </c:pt>
                <c:pt idx="17">
                  <c:v>39.47</c:v>
                </c:pt>
                <c:pt idx="18">
                  <c:v>39.340000000000003</c:v>
                </c:pt>
                <c:pt idx="19">
                  <c:v>39.42</c:v>
                </c:pt>
                <c:pt idx="20">
                  <c:v>39.270000000000003</c:v>
                </c:pt>
                <c:pt idx="21">
                  <c:v>39.21</c:v>
                </c:pt>
                <c:pt idx="22">
                  <c:v>39.520000000000003</c:v>
                </c:pt>
                <c:pt idx="23">
                  <c:v>39.369999999999997</c:v>
                </c:pt>
                <c:pt idx="24">
                  <c:v>39.26</c:v>
                </c:pt>
                <c:pt idx="25">
                  <c:v>39.33</c:v>
                </c:pt>
                <c:pt idx="26">
                  <c:v>39.25</c:v>
                </c:pt>
                <c:pt idx="27">
                  <c:v>39.28</c:v>
                </c:pt>
                <c:pt idx="28">
                  <c:v>39.46</c:v>
                </c:pt>
                <c:pt idx="29">
                  <c:v>39.64</c:v>
                </c:pt>
                <c:pt idx="30">
                  <c:v>39.31</c:v>
                </c:pt>
                <c:pt idx="31">
                  <c:v>39.380000000000003</c:v>
                </c:pt>
                <c:pt idx="32">
                  <c:v>39.380000000000003</c:v>
                </c:pt>
                <c:pt idx="33">
                  <c:v>39.56</c:v>
                </c:pt>
                <c:pt idx="34">
                  <c:v>39.369999999999997</c:v>
                </c:pt>
                <c:pt idx="35">
                  <c:v>39.229999999999997</c:v>
                </c:pt>
                <c:pt idx="36">
                  <c:v>39.200000000000003</c:v>
                </c:pt>
                <c:pt idx="37">
                  <c:v>39.520000000000003</c:v>
                </c:pt>
                <c:pt idx="38">
                  <c:v>39.380000000000003</c:v>
                </c:pt>
                <c:pt idx="39">
                  <c:v>39.25</c:v>
                </c:pt>
                <c:pt idx="40">
                  <c:v>39.29</c:v>
                </c:pt>
                <c:pt idx="41">
                  <c:v>39.22</c:v>
                </c:pt>
                <c:pt idx="42">
                  <c:v>39.340000000000003</c:v>
                </c:pt>
                <c:pt idx="43">
                  <c:v>39.270000000000003</c:v>
                </c:pt>
                <c:pt idx="44">
                  <c:v>39.24</c:v>
                </c:pt>
                <c:pt idx="45">
                  <c:v>39.200000000000003</c:v>
                </c:pt>
                <c:pt idx="46">
                  <c:v>39.35</c:v>
                </c:pt>
                <c:pt idx="47">
                  <c:v>39.85</c:v>
                </c:pt>
                <c:pt idx="48">
                  <c:v>39.5</c:v>
                </c:pt>
                <c:pt idx="49">
                  <c:v>39.270000000000003</c:v>
                </c:pt>
                <c:pt idx="50">
                  <c:v>39.44</c:v>
                </c:pt>
                <c:pt idx="51">
                  <c:v>39.14</c:v>
                </c:pt>
                <c:pt idx="52">
                  <c:v>39.32</c:v>
                </c:pt>
                <c:pt idx="53">
                  <c:v>39.049999999999997</c:v>
                </c:pt>
                <c:pt idx="54">
                  <c:v>39.17</c:v>
                </c:pt>
                <c:pt idx="55">
                  <c:v>40.229999999999997</c:v>
                </c:pt>
                <c:pt idx="56">
                  <c:v>40.01</c:v>
                </c:pt>
                <c:pt idx="57">
                  <c:v>39.51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952704"/>
        <c:axId val="54954240"/>
      </c:lineChart>
      <c:catAx>
        <c:axId val="54952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54954240"/>
        <c:crosses val="autoZero"/>
        <c:auto val="1"/>
        <c:lblAlgn val="ctr"/>
        <c:lblOffset val="100"/>
        <c:noMultiLvlLbl val="0"/>
      </c:catAx>
      <c:valAx>
        <c:axId val="54954240"/>
        <c:scaling>
          <c:orientation val="minMax"/>
          <c:max val="47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495270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'Тыщенко Миша'!$B$15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'Тыщенко Миша'!$A$16:$A$70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'Тыщенко Миша'!$B$16:$B$70</c:f>
              <c:numCache>
                <c:formatCode>0.00</c:formatCode>
                <c:ptCount val="55"/>
                <c:pt idx="0">
                  <c:v>55.28</c:v>
                </c:pt>
                <c:pt idx="1">
                  <c:v>52.65</c:v>
                </c:pt>
                <c:pt idx="2">
                  <c:v>51.12</c:v>
                </c:pt>
                <c:pt idx="3">
                  <c:v>50.77</c:v>
                </c:pt>
                <c:pt idx="4">
                  <c:v>49.51</c:v>
                </c:pt>
                <c:pt idx="5">
                  <c:v>48.57</c:v>
                </c:pt>
                <c:pt idx="6">
                  <c:v>48.14</c:v>
                </c:pt>
                <c:pt idx="7">
                  <c:v>47.25</c:v>
                </c:pt>
                <c:pt idx="8">
                  <c:v>46.46</c:v>
                </c:pt>
                <c:pt idx="9">
                  <c:v>45.08</c:v>
                </c:pt>
                <c:pt idx="10">
                  <c:v>45.92</c:v>
                </c:pt>
                <c:pt idx="11">
                  <c:v>44.22</c:v>
                </c:pt>
                <c:pt idx="12">
                  <c:v>44.11</c:v>
                </c:pt>
                <c:pt idx="13">
                  <c:v>44.27</c:v>
                </c:pt>
                <c:pt idx="14">
                  <c:v>43.15</c:v>
                </c:pt>
                <c:pt idx="15">
                  <c:v>43.31</c:v>
                </c:pt>
                <c:pt idx="16">
                  <c:v>41.91</c:v>
                </c:pt>
                <c:pt idx="17">
                  <c:v>41.03</c:v>
                </c:pt>
                <c:pt idx="18">
                  <c:v>42.8</c:v>
                </c:pt>
                <c:pt idx="19">
                  <c:v>42.88</c:v>
                </c:pt>
                <c:pt idx="20">
                  <c:v>40.799999999999997</c:v>
                </c:pt>
                <c:pt idx="21">
                  <c:v>41.1</c:v>
                </c:pt>
                <c:pt idx="22">
                  <c:v>40.82</c:v>
                </c:pt>
                <c:pt idx="23">
                  <c:v>43.31</c:v>
                </c:pt>
                <c:pt idx="24">
                  <c:v>40.6</c:v>
                </c:pt>
                <c:pt idx="25">
                  <c:v>40.22</c:v>
                </c:pt>
                <c:pt idx="26">
                  <c:v>40.35</c:v>
                </c:pt>
                <c:pt idx="27">
                  <c:v>40.08</c:v>
                </c:pt>
                <c:pt idx="28">
                  <c:v>40.450000000000003</c:v>
                </c:pt>
                <c:pt idx="29">
                  <c:v>40.11</c:v>
                </c:pt>
                <c:pt idx="30">
                  <c:v>40.520000000000003</c:v>
                </c:pt>
                <c:pt idx="31">
                  <c:v>39.72</c:v>
                </c:pt>
                <c:pt idx="32">
                  <c:v>41.06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'Тыщенко Миша'!$C$15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'Тыщенко Миша'!$A$16:$A$70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'Тыщенко Миша'!$C$16:$C$70</c:f>
              <c:numCache>
                <c:formatCode>0.00</c:formatCode>
                <c:ptCount val="55"/>
                <c:pt idx="0">
                  <c:v>40.049999999999997</c:v>
                </c:pt>
                <c:pt idx="1">
                  <c:v>40.14</c:v>
                </c:pt>
                <c:pt idx="2">
                  <c:v>40.18</c:v>
                </c:pt>
                <c:pt idx="3">
                  <c:v>40.020000000000003</c:v>
                </c:pt>
                <c:pt idx="4">
                  <c:v>39.81</c:v>
                </c:pt>
                <c:pt idx="5">
                  <c:v>39.83</c:v>
                </c:pt>
                <c:pt idx="6">
                  <c:v>39.590000000000003</c:v>
                </c:pt>
                <c:pt idx="7">
                  <c:v>39.46</c:v>
                </c:pt>
                <c:pt idx="8">
                  <c:v>39.69</c:v>
                </c:pt>
                <c:pt idx="9">
                  <c:v>39.94</c:v>
                </c:pt>
                <c:pt idx="10">
                  <c:v>39.840000000000003</c:v>
                </c:pt>
                <c:pt idx="11">
                  <c:v>39.61</c:v>
                </c:pt>
                <c:pt idx="12">
                  <c:v>39.75</c:v>
                </c:pt>
                <c:pt idx="13">
                  <c:v>40.21</c:v>
                </c:pt>
                <c:pt idx="14">
                  <c:v>40.46</c:v>
                </c:pt>
                <c:pt idx="15">
                  <c:v>39.92</c:v>
                </c:pt>
                <c:pt idx="16">
                  <c:v>40</c:v>
                </c:pt>
                <c:pt idx="17">
                  <c:v>39.49</c:v>
                </c:pt>
                <c:pt idx="18">
                  <c:v>39.54</c:v>
                </c:pt>
                <c:pt idx="19">
                  <c:v>39.49</c:v>
                </c:pt>
                <c:pt idx="20">
                  <c:v>39.57</c:v>
                </c:pt>
                <c:pt idx="21">
                  <c:v>39.6</c:v>
                </c:pt>
                <c:pt idx="22">
                  <c:v>39.53</c:v>
                </c:pt>
                <c:pt idx="23">
                  <c:v>39.630000000000003</c:v>
                </c:pt>
                <c:pt idx="24">
                  <c:v>39.590000000000003</c:v>
                </c:pt>
                <c:pt idx="25">
                  <c:v>39.549999999999997</c:v>
                </c:pt>
                <c:pt idx="26">
                  <c:v>39.619999999999997</c:v>
                </c:pt>
                <c:pt idx="27">
                  <c:v>39.630000000000003</c:v>
                </c:pt>
                <c:pt idx="28">
                  <c:v>39.619999999999997</c:v>
                </c:pt>
                <c:pt idx="29">
                  <c:v>39.58</c:v>
                </c:pt>
                <c:pt idx="30">
                  <c:v>39.5</c:v>
                </c:pt>
                <c:pt idx="31">
                  <c:v>39.549999999999997</c:v>
                </c:pt>
                <c:pt idx="32">
                  <c:v>39.409999999999997</c:v>
                </c:pt>
                <c:pt idx="33">
                  <c:v>39.68</c:v>
                </c:pt>
                <c:pt idx="34">
                  <c:v>39.770000000000003</c:v>
                </c:pt>
                <c:pt idx="35">
                  <c:v>39.369999999999997</c:v>
                </c:pt>
                <c:pt idx="36">
                  <c:v>39.49</c:v>
                </c:pt>
                <c:pt idx="37">
                  <c:v>39.520000000000003</c:v>
                </c:pt>
                <c:pt idx="38">
                  <c:v>39.479999999999997</c:v>
                </c:pt>
                <c:pt idx="39">
                  <c:v>39.369999999999997</c:v>
                </c:pt>
                <c:pt idx="40">
                  <c:v>39.200000000000003</c:v>
                </c:pt>
                <c:pt idx="41">
                  <c:v>39.47</c:v>
                </c:pt>
                <c:pt idx="42">
                  <c:v>39.58</c:v>
                </c:pt>
                <c:pt idx="43">
                  <c:v>39.36</c:v>
                </c:pt>
                <c:pt idx="44">
                  <c:v>39.76</c:v>
                </c:pt>
                <c:pt idx="45">
                  <c:v>39.619999999999997</c:v>
                </c:pt>
                <c:pt idx="46">
                  <c:v>39.369999999999997</c:v>
                </c:pt>
                <c:pt idx="47">
                  <c:v>39.770000000000003</c:v>
                </c:pt>
                <c:pt idx="48">
                  <c:v>39.479999999999997</c:v>
                </c:pt>
                <c:pt idx="49">
                  <c:v>39.340000000000003</c:v>
                </c:pt>
                <c:pt idx="50">
                  <c:v>39.479999999999997</c:v>
                </c:pt>
                <c:pt idx="51">
                  <c:v>39.67</c:v>
                </c:pt>
                <c:pt idx="52">
                  <c:v>39.6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'Тыщенко Миша'!$D$15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'Тыщенко Миша'!$A$16:$A$70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'Тыщенко Миша'!$D$16:$D$70</c:f>
              <c:numCache>
                <c:formatCode>0.00</c:formatCode>
                <c:ptCount val="55"/>
                <c:pt idx="0">
                  <c:v>40.840000000000003</c:v>
                </c:pt>
                <c:pt idx="1">
                  <c:v>39.83</c:v>
                </c:pt>
                <c:pt idx="2">
                  <c:v>39.659999999999997</c:v>
                </c:pt>
                <c:pt idx="3">
                  <c:v>39.58</c:v>
                </c:pt>
                <c:pt idx="4">
                  <c:v>39.880000000000003</c:v>
                </c:pt>
                <c:pt idx="5">
                  <c:v>39.56</c:v>
                </c:pt>
                <c:pt idx="6">
                  <c:v>39.82</c:v>
                </c:pt>
                <c:pt idx="7">
                  <c:v>39.630000000000003</c:v>
                </c:pt>
                <c:pt idx="8">
                  <c:v>39.32</c:v>
                </c:pt>
                <c:pt idx="9">
                  <c:v>39.39</c:v>
                </c:pt>
                <c:pt idx="10">
                  <c:v>39.61</c:v>
                </c:pt>
                <c:pt idx="11">
                  <c:v>39.369999999999997</c:v>
                </c:pt>
                <c:pt idx="12">
                  <c:v>39.53</c:v>
                </c:pt>
                <c:pt idx="13">
                  <c:v>39.61</c:v>
                </c:pt>
                <c:pt idx="14">
                  <c:v>39.47</c:v>
                </c:pt>
                <c:pt idx="15">
                  <c:v>39.47</c:v>
                </c:pt>
                <c:pt idx="16">
                  <c:v>39.64</c:v>
                </c:pt>
                <c:pt idx="17">
                  <c:v>39.51</c:v>
                </c:pt>
                <c:pt idx="18">
                  <c:v>39.49</c:v>
                </c:pt>
                <c:pt idx="19">
                  <c:v>39.61</c:v>
                </c:pt>
                <c:pt idx="20">
                  <c:v>39.520000000000003</c:v>
                </c:pt>
                <c:pt idx="21">
                  <c:v>39.74</c:v>
                </c:pt>
                <c:pt idx="22">
                  <c:v>39.340000000000003</c:v>
                </c:pt>
                <c:pt idx="23">
                  <c:v>39.65</c:v>
                </c:pt>
                <c:pt idx="24">
                  <c:v>39.78</c:v>
                </c:pt>
                <c:pt idx="25">
                  <c:v>39.85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'Тыщенко Миша'!$E$15</c:f>
              <c:strCache>
                <c:ptCount val="1"/>
                <c:pt idx="0">
                  <c:v>8</c:v>
                </c:pt>
              </c:strCache>
            </c:strRef>
          </c:tx>
          <c:marker>
            <c:symbol val="none"/>
          </c:marker>
          <c:cat>
            <c:numRef>
              <c:f>'Тыщенко Миша'!$A$16:$A$70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'Тыщенко Миша'!$E$16:$E$70</c:f>
              <c:numCache>
                <c:formatCode>0.00</c:formatCode>
                <c:ptCount val="55"/>
                <c:pt idx="0">
                  <c:v>45.5</c:v>
                </c:pt>
                <c:pt idx="1">
                  <c:v>39.85</c:v>
                </c:pt>
                <c:pt idx="2">
                  <c:v>39.56</c:v>
                </c:pt>
                <c:pt idx="3">
                  <c:v>39.590000000000003</c:v>
                </c:pt>
                <c:pt idx="4">
                  <c:v>39.79</c:v>
                </c:pt>
                <c:pt idx="5">
                  <c:v>39.86</c:v>
                </c:pt>
                <c:pt idx="6">
                  <c:v>39.78</c:v>
                </c:pt>
                <c:pt idx="7">
                  <c:v>39.479999999999997</c:v>
                </c:pt>
                <c:pt idx="8">
                  <c:v>39.770000000000003</c:v>
                </c:pt>
                <c:pt idx="9">
                  <c:v>39.5</c:v>
                </c:pt>
                <c:pt idx="10">
                  <c:v>39.64</c:v>
                </c:pt>
                <c:pt idx="11">
                  <c:v>39.51</c:v>
                </c:pt>
                <c:pt idx="12">
                  <c:v>39.44</c:v>
                </c:pt>
                <c:pt idx="13">
                  <c:v>39.67</c:v>
                </c:pt>
                <c:pt idx="14">
                  <c:v>39.46</c:v>
                </c:pt>
                <c:pt idx="15">
                  <c:v>39.4</c:v>
                </c:pt>
                <c:pt idx="16">
                  <c:v>39.54</c:v>
                </c:pt>
                <c:pt idx="17">
                  <c:v>39.47</c:v>
                </c:pt>
                <c:pt idx="18">
                  <c:v>39.47</c:v>
                </c:pt>
                <c:pt idx="19">
                  <c:v>39.33</c:v>
                </c:pt>
                <c:pt idx="20">
                  <c:v>39.67</c:v>
                </c:pt>
                <c:pt idx="21">
                  <c:v>39.979999999999997</c:v>
                </c:pt>
                <c:pt idx="22">
                  <c:v>39.69</c:v>
                </c:pt>
                <c:pt idx="23">
                  <c:v>39.56</c:v>
                </c:pt>
                <c:pt idx="24">
                  <c:v>39.5</c:v>
                </c:pt>
                <c:pt idx="25">
                  <c:v>39.56</c:v>
                </c:pt>
                <c:pt idx="26">
                  <c:v>39.53</c:v>
                </c:pt>
                <c:pt idx="27">
                  <c:v>39.5</c:v>
                </c:pt>
                <c:pt idx="28">
                  <c:v>39.79</c:v>
                </c:pt>
                <c:pt idx="29">
                  <c:v>39.39</c:v>
                </c:pt>
                <c:pt idx="30">
                  <c:v>39.659999999999997</c:v>
                </c:pt>
                <c:pt idx="31">
                  <c:v>39.65</c:v>
                </c:pt>
                <c:pt idx="32">
                  <c:v>39.35</c:v>
                </c:pt>
                <c:pt idx="33">
                  <c:v>39.869999999999997</c:v>
                </c:pt>
                <c:pt idx="34">
                  <c:v>39.479999999999997</c:v>
                </c:pt>
                <c:pt idx="35">
                  <c:v>39.549999999999997</c:v>
                </c:pt>
                <c:pt idx="36">
                  <c:v>39.54</c:v>
                </c:pt>
                <c:pt idx="37">
                  <c:v>39.700000000000003</c:v>
                </c:pt>
                <c:pt idx="38">
                  <c:v>39.22</c:v>
                </c:pt>
                <c:pt idx="39">
                  <c:v>39.159999999999997</c:v>
                </c:pt>
                <c:pt idx="40">
                  <c:v>39.68</c:v>
                </c:pt>
                <c:pt idx="41">
                  <c:v>39.78</c:v>
                </c:pt>
                <c:pt idx="42">
                  <c:v>39.770000000000003</c:v>
                </c:pt>
                <c:pt idx="43">
                  <c:v>39.86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'Тыщенко Миша'!$F$15</c:f>
              <c:strCache>
                <c:ptCount val="1"/>
                <c:pt idx="0">
                  <c:v>3</c:v>
                </c:pt>
              </c:strCache>
            </c:strRef>
          </c:tx>
          <c:marker>
            <c:symbol val="none"/>
          </c:marker>
          <c:cat>
            <c:numRef>
              <c:f>'Тыщенко Миша'!$A$16:$A$70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'Тыщенко Миша'!$F$16:$F$70</c:f>
              <c:numCache>
                <c:formatCode>General</c:formatCode>
                <c:ptCount val="55"/>
                <c:pt idx="0">
                  <c:v>39.590000000000003</c:v>
                </c:pt>
                <c:pt idx="1">
                  <c:v>39.659999999999997</c:v>
                </c:pt>
                <c:pt idx="2">
                  <c:v>39.6</c:v>
                </c:pt>
                <c:pt idx="3">
                  <c:v>39.61</c:v>
                </c:pt>
                <c:pt idx="4">
                  <c:v>39.43</c:v>
                </c:pt>
                <c:pt idx="5">
                  <c:v>39.450000000000003</c:v>
                </c:pt>
                <c:pt idx="6">
                  <c:v>39.29</c:v>
                </c:pt>
                <c:pt idx="7">
                  <c:v>39.4</c:v>
                </c:pt>
                <c:pt idx="8">
                  <c:v>39.409999999999997</c:v>
                </c:pt>
                <c:pt idx="9">
                  <c:v>39.49</c:v>
                </c:pt>
                <c:pt idx="10">
                  <c:v>39.6</c:v>
                </c:pt>
                <c:pt idx="11">
                  <c:v>39.520000000000003</c:v>
                </c:pt>
                <c:pt idx="12">
                  <c:v>40.31</c:v>
                </c:pt>
                <c:pt idx="13">
                  <c:v>39.32</c:v>
                </c:pt>
                <c:pt idx="14">
                  <c:v>39.43</c:v>
                </c:pt>
                <c:pt idx="15">
                  <c:v>39.46</c:v>
                </c:pt>
                <c:pt idx="16">
                  <c:v>39.630000000000003</c:v>
                </c:pt>
                <c:pt idx="17">
                  <c:v>40.5</c:v>
                </c:pt>
                <c:pt idx="18">
                  <c:v>39.61</c:v>
                </c:pt>
                <c:pt idx="19">
                  <c:v>39.549999999999997</c:v>
                </c:pt>
                <c:pt idx="20">
                  <c:v>39.549999999999997</c:v>
                </c:pt>
                <c:pt idx="21">
                  <c:v>39.26</c:v>
                </c:pt>
                <c:pt idx="22">
                  <c:v>40.1</c:v>
                </c:pt>
                <c:pt idx="23">
                  <c:v>39.29</c:v>
                </c:pt>
                <c:pt idx="24">
                  <c:v>39.479999999999997</c:v>
                </c:pt>
                <c:pt idx="25">
                  <c:v>39.520000000000003</c:v>
                </c:pt>
                <c:pt idx="26">
                  <c:v>39.64</c:v>
                </c:pt>
                <c:pt idx="27">
                  <c:v>39.64</c:v>
                </c:pt>
                <c:pt idx="28">
                  <c:v>39.54</c:v>
                </c:pt>
                <c:pt idx="29">
                  <c:v>39.68</c:v>
                </c:pt>
                <c:pt idx="30">
                  <c:v>39.950000000000003</c:v>
                </c:pt>
                <c:pt idx="31">
                  <c:v>39.67</c:v>
                </c:pt>
                <c:pt idx="32">
                  <c:v>39.51</c:v>
                </c:pt>
                <c:pt idx="33">
                  <c:v>39.85</c:v>
                </c:pt>
                <c:pt idx="34">
                  <c:v>39.71</c:v>
                </c:pt>
                <c:pt idx="35">
                  <c:v>39.700000000000003</c:v>
                </c:pt>
                <c:pt idx="36">
                  <c:v>39.69</c:v>
                </c:pt>
                <c:pt idx="37">
                  <c:v>39.9</c:v>
                </c:pt>
                <c:pt idx="38">
                  <c:v>39.54</c:v>
                </c:pt>
                <c:pt idx="39">
                  <c:v>39.82</c:v>
                </c:pt>
                <c:pt idx="40">
                  <c:v>39.53</c:v>
                </c:pt>
                <c:pt idx="41">
                  <c:v>39.700000000000003</c:v>
                </c:pt>
                <c:pt idx="42">
                  <c:v>39.85</c:v>
                </c:pt>
                <c:pt idx="43">
                  <c:v>39.78</c:v>
                </c:pt>
                <c:pt idx="44">
                  <c:v>39.79</c:v>
                </c:pt>
                <c:pt idx="45">
                  <c:v>39.43</c:v>
                </c:pt>
                <c:pt idx="46">
                  <c:v>39.76</c:v>
                </c:pt>
                <c:pt idx="47">
                  <c:v>39.81</c:v>
                </c:pt>
                <c:pt idx="48">
                  <c:v>39.79</c:v>
                </c:pt>
                <c:pt idx="49">
                  <c:v>39.770000000000003</c:v>
                </c:pt>
                <c:pt idx="50">
                  <c:v>39.61</c:v>
                </c:pt>
                <c:pt idx="51">
                  <c:v>39.32</c:v>
                </c:pt>
                <c:pt idx="52">
                  <c:v>40.25</c:v>
                </c:pt>
                <c:pt idx="53">
                  <c:v>40.549999999999997</c:v>
                </c:pt>
                <c:pt idx="54">
                  <c:v>39.369999999999997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790656"/>
        <c:axId val="60792192"/>
      </c:lineChart>
      <c:catAx>
        <c:axId val="60790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0792192"/>
        <c:crosses val="autoZero"/>
        <c:auto val="1"/>
        <c:lblAlgn val="ctr"/>
        <c:lblOffset val="100"/>
        <c:noMultiLvlLbl val="0"/>
      </c:catAx>
      <c:valAx>
        <c:axId val="60792192"/>
        <c:scaling>
          <c:orientation val="minMax"/>
          <c:max val="47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079065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'Фалько Костя'!$B$15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'Фалько Костя'!$A$16:$A$79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'Фалько Костя'!$B$16:$B$79</c:f>
              <c:numCache>
                <c:formatCode>0.00</c:formatCode>
                <c:ptCount val="64"/>
                <c:pt idx="0">
                  <c:v>54.12</c:v>
                </c:pt>
                <c:pt idx="1">
                  <c:v>51.41</c:v>
                </c:pt>
                <c:pt idx="2">
                  <c:v>48.95</c:v>
                </c:pt>
                <c:pt idx="3">
                  <c:v>49.01</c:v>
                </c:pt>
                <c:pt idx="4">
                  <c:v>47.99</c:v>
                </c:pt>
                <c:pt idx="5">
                  <c:v>48.15</c:v>
                </c:pt>
                <c:pt idx="6">
                  <c:v>48.05</c:v>
                </c:pt>
                <c:pt idx="7">
                  <c:v>47.46</c:v>
                </c:pt>
                <c:pt idx="8">
                  <c:v>47.23</c:v>
                </c:pt>
                <c:pt idx="9">
                  <c:v>46.97</c:v>
                </c:pt>
                <c:pt idx="10">
                  <c:v>46.2</c:v>
                </c:pt>
                <c:pt idx="11">
                  <c:v>45.08</c:v>
                </c:pt>
                <c:pt idx="12">
                  <c:v>44.91</c:v>
                </c:pt>
                <c:pt idx="13">
                  <c:v>44.67</c:v>
                </c:pt>
                <c:pt idx="14">
                  <c:v>43.41</c:v>
                </c:pt>
                <c:pt idx="15">
                  <c:v>44.14</c:v>
                </c:pt>
                <c:pt idx="16">
                  <c:v>42.28</c:v>
                </c:pt>
                <c:pt idx="17">
                  <c:v>42.23</c:v>
                </c:pt>
                <c:pt idx="18">
                  <c:v>43.62</c:v>
                </c:pt>
                <c:pt idx="19">
                  <c:v>41.25</c:v>
                </c:pt>
                <c:pt idx="20">
                  <c:v>41.24</c:v>
                </c:pt>
                <c:pt idx="21">
                  <c:v>41.35</c:v>
                </c:pt>
                <c:pt idx="22">
                  <c:v>40.770000000000003</c:v>
                </c:pt>
                <c:pt idx="23">
                  <c:v>40.630000000000003</c:v>
                </c:pt>
                <c:pt idx="24">
                  <c:v>40.520000000000003</c:v>
                </c:pt>
                <c:pt idx="25">
                  <c:v>39.93</c:v>
                </c:pt>
                <c:pt idx="26">
                  <c:v>40.57</c:v>
                </c:pt>
                <c:pt idx="27">
                  <c:v>40.200000000000003</c:v>
                </c:pt>
                <c:pt idx="28">
                  <c:v>40.22</c:v>
                </c:pt>
                <c:pt idx="29">
                  <c:v>40.01</c:v>
                </c:pt>
                <c:pt idx="30">
                  <c:v>40.28</c:v>
                </c:pt>
                <c:pt idx="31">
                  <c:v>41.4</c:v>
                </c:pt>
                <c:pt idx="32">
                  <c:v>39.83</c:v>
                </c:pt>
                <c:pt idx="33">
                  <c:v>39.86</c:v>
                </c:pt>
                <c:pt idx="34">
                  <c:v>39.880000000000003</c:v>
                </c:pt>
                <c:pt idx="35">
                  <c:v>44.16</c:v>
                </c:pt>
                <c:pt idx="36">
                  <c:v>40.200000000000003</c:v>
                </c:pt>
                <c:pt idx="37">
                  <c:v>39.880000000000003</c:v>
                </c:pt>
                <c:pt idx="38">
                  <c:v>40.159999999999997</c:v>
                </c:pt>
                <c:pt idx="39">
                  <c:v>40.119999999999997</c:v>
                </c:pt>
                <c:pt idx="40">
                  <c:v>39.92</c:v>
                </c:pt>
                <c:pt idx="41">
                  <c:v>40.64</c:v>
                </c:pt>
                <c:pt idx="42">
                  <c:v>39.950000000000003</c:v>
                </c:pt>
                <c:pt idx="43">
                  <c:v>39.44</c:v>
                </c:pt>
                <c:pt idx="44">
                  <c:v>39.549999999999997</c:v>
                </c:pt>
                <c:pt idx="45">
                  <c:v>39.46</c:v>
                </c:pt>
                <c:pt idx="46">
                  <c:v>39.47</c:v>
                </c:pt>
                <c:pt idx="47">
                  <c:v>39.880000000000003</c:v>
                </c:pt>
                <c:pt idx="48">
                  <c:v>39.6</c:v>
                </c:pt>
                <c:pt idx="49">
                  <c:v>39.54</c:v>
                </c:pt>
                <c:pt idx="50">
                  <c:v>39.5</c:v>
                </c:pt>
                <c:pt idx="51">
                  <c:v>39.549999999999997</c:v>
                </c:pt>
                <c:pt idx="52">
                  <c:v>39.520000000000003</c:v>
                </c:pt>
                <c:pt idx="53">
                  <c:v>39.380000000000003</c:v>
                </c:pt>
                <c:pt idx="54">
                  <c:v>39.79</c:v>
                </c:pt>
                <c:pt idx="55">
                  <c:v>39.51</c:v>
                </c:pt>
                <c:pt idx="56">
                  <c:v>40.22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'Фалько Костя'!$C$15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'Фалько Костя'!$A$16:$A$79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'Фалько Костя'!$C$16:$C$79</c:f>
              <c:numCache>
                <c:formatCode>0.00</c:formatCode>
                <c:ptCount val="64"/>
                <c:pt idx="0">
                  <c:v>40.53</c:v>
                </c:pt>
                <c:pt idx="1">
                  <c:v>40.47</c:v>
                </c:pt>
                <c:pt idx="2">
                  <c:v>41.42</c:v>
                </c:pt>
                <c:pt idx="3">
                  <c:v>40.130000000000003</c:v>
                </c:pt>
                <c:pt idx="4">
                  <c:v>40.53</c:v>
                </c:pt>
                <c:pt idx="5">
                  <c:v>40.33</c:v>
                </c:pt>
                <c:pt idx="6">
                  <c:v>40.53</c:v>
                </c:pt>
                <c:pt idx="7">
                  <c:v>40.57</c:v>
                </c:pt>
                <c:pt idx="8">
                  <c:v>41.19</c:v>
                </c:pt>
                <c:pt idx="9">
                  <c:v>40.19</c:v>
                </c:pt>
                <c:pt idx="10">
                  <c:v>40.5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'Фалько Костя'!$D$15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'Фалько Костя'!$A$16:$A$79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'Фалько Костя'!$D$16:$D$79</c:f>
              <c:numCache>
                <c:formatCode>0.00</c:formatCode>
                <c:ptCount val="64"/>
                <c:pt idx="0">
                  <c:v>39.840000000000003</c:v>
                </c:pt>
                <c:pt idx="1">
                  <c:v>40.11</c:v>
                </c:pt>
                <c:pt idx="2">
                  <c:v>39.54</c:v>
                </c:pt>
                <c:pt idx="3">
                  <c:v>39.799999999999997</c:v>
                </c:pt>
                <c:pt idx="4">
                  <c:v>39.29</c:v>
                </c:pt>
                <c:pt idx="5">
                  <c:v>39.299999999999997</c:v>
                </c:pt>
                <c:pt idx="6">
                  <c:v>40</c:v>
                </c:pt>
                <c:pt idx="7">
                  <c:v>39.39</c:v>
                </c:pt>
                <c:pt idx="8">
                  <c:v>39.46</c:v>
                </c:pt>
                <c:pt idx="9">
                  <c:v>39.81</c:v>
                </c:pt>
                <c:pt idx="10">
                  <c:v>39.79</c:v>
                </c:pt>
                <c:pt idx="11">
                  <c:v>40.6</c:v>
                </c:pt>
                <c:pt idx="12">
                  <c:v>39.630000000000003</c:v>
                </c:pt>
                <c:pt idx="13">
                  <c:v>39.76</c:v>
                </c:pt>
                <c:pt idx="14">
                  <c:v>40.18</c:v>
                </c:pt>
                <c:pt idx="15">
                  <c:v>39.35</c:v>
                </c:pt>
                <c:pt idx="16">
                  <c:v>39.58</c:v>
                </c:pt>
                <c:pt idx="17">
                  <c:v>39.49</c:v>
                </c:pt>
                <c:pt idx="18">
                  <c:v>39.85</c:v>
                </c:pt>
                <c:pt idx="19">
                  <c:v>39.75</c:v>
                </c:pt>
                <c:pt idx="20">
                  <c:v>39.630000000000003</c:v>
                </c:pt>
                <c:pt idx="21">
                  <c:v>39.6</c:v>
                </c:pt>
                <c:pt idx="22">
                  <c:v>39.67</c:v>
                </c:pt>
                <c:pt idx="23">
                  <c:v>39.619999999999997</c:v>
                </c:pt>
                <c:pt idx="24">
                  <c:v>39.97</c:v>
                </c:pt>
                <c:pt idx="25">
                  <c:v>40.200000000000003</c:v>
                </c:pt>
                <c:pt idx="26">
                  <c:v>39.67</c:v>
                </c:pt>
                <c:pt idx="27">
                  <c:v>39.479999999999997</c:v>
                </c:pt>
                <c:pt idx="28">
                  <c:v>39.65</c:v>
                </c:pt>
                <c:pt idx="29">
                  <c:v>39.67</c:v>
                </c:pt>
                <c:pt idx="30">
                  <c:v>39.5</c:v>
                </c:pt>
                <c:pt idx="31">
                  <c:v>39.58</c:v>
                </c:pt>
                <c:pt idx="32">
                  <c:v>39.32</c:v>
                </c:pt>
                <c:pt idx="33">
                  <c:v>39.69</c:v>
                </c:pt>
                <c:pt idx="34">
                  <c:v>39.409999999999997</c:v>
                </c:pt>
                <c:pt idx="35">
                  <c:v>39.590000000000003</c:v>
                </c:pt>
                <c:pt idx="36">
                  <c:v>39.76</c:v>
                </c:pt>
                <c:pt idx="37">
                  <c:v>39.57</c:v>
                </c:pt>
                <c:pt idx="38">
                  <c:v>39.479999999999997</c:v>
                </c:pt>
                <c:pt idx="39">
                  <c:v>39.75</c:v>
                </c:pt>
                <c:pt idx="40">
                  <c:v>39.729999999999997</c:v>
                </c:pt>
                <c:pt idx="41">
                  <c:v>39.6</c:v>
                </c:pt>
                <c:pt idx="42">
                  <c:v>39.57</c:v>
                </c:pt>
                <c:pt idx="43">
                  <c:v>39.51</c:v>
                </c:pt>
                <c:pt idx="44">
                  <c:v>39.770000000000003</c:v>
                </c:pt>
                <c:pt idx="45">
                  <c:v>39.479999999999997</c:v>
                </c:pt>
                <c:pt idx="46">
                  <c:v>39.840000000000003</c:v>
                </c:pt>
                <c:pt idx="47">
                  <c:v>41.36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'Фалько Костя'!$E$15</c:f>
              <c:strCache>
                <c:ptCount val="1"/>
                <c:pt idx="0">
                  <c:v>69</c:v>
                </c:pt>
              </c:strCache>
            </c:strRef>
          </c:tx>
          <c:marker>
            <c:symbol val="none"/>
          </c:marker>
          <c:cat>
            <c:numRef>
              <c:f>'Фалько Костя'!$A$16:$A$79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'Фалько Костя'!$E$16:$E$79</c:f>
              <c:numCache>
                <c:formatCode>0.00</c:formatCode>
                <c:ptCount val="64"/>
                <c:pt idx="0">
                  <c:v>40.49</c:v>
                </c:pt>
                <c:pt idx="1">
                  <c:v>40.39</c:v>
                </c:pt>
                <c:pt idx="2">
                  <c:v>40.08</c:v>
                </c:pt>
                <c:pt idx="3">
                  <c:v>39.840000000000003</c:v>
                </c:pt>
                <c:pt idx="4">
                  <c:v>39.96</c:v>
                </c:pt>
                <c:pt idx="5">
                  <c:v>39.630000000000003</c:v>
                </c:pt>
                <c:pt idx="6">
                  <c:v>39.69</c:v>
                </c:pt>
                <c:pt idx="7">
                  <c:v>39.770000000000003</c:v>
                </c:pt>
                <c:pt idx="8">
                  <c:v>39.65</c:v>
                </c:pt>
                <c:pt idx="9">
                  <c:v>39.659999999999997</c:v>
                </c:pt>
                <c:pt idx="10">
                  <c:v>39.83</c:v>
                </c:pt>
                <c:pt idx="11">
                  <c:v>39.799999999999997</c:v>
                </c:pt>
                <c:pt idx="12">
                  <c:v>39.44</c:v>
                </c:pt>
                <c:pt idx="13">
                  <c:v>39.68</c:v>
                </c:pt>
                <c:pt idx="14">
                  <c:v>39.700000000000003</c:v>
                </c:pt>
                <c:pt idx="15">
                  <c:v>39.590000000000003</c:v>
                </c:pt>
                <c:pt idx="16">
                  <c:v>39.56</c:v>
                </c:pt>
                <c:pt idx="17">
                  <c:v>39.47</c:v>
                </c:pt>
                <c:pt idx="18">
                  <c:v>39.450000000000003</c:v>
                </c:pt>
                <c:pt idx="19">
                  <c:v>39.94</c:v>
                </c:pt>
                <c:pt idx="20">
                  <c:v>40.409999999999997</c:v>
                </c:pt>
                <c:pt idx="21">
                  <c:v>39.49</c:v>
                </c:pt>
                <c:pt idx="22">
                  <c:v>39.590000000000003</c:v>
                </c:pt>
                <c:pt idx="23">
                  <c:v>39.799999999999997</c:v>
                </c:pt>
                <c:pt idx="24">
                  <c:v>39.78</c:v>
                </c:pt>
                <c:pt idx="25">
                  <c:v>39.630000000000003</c:v>
                </c:pt>
                <c:pt idx="26">
                  <c:v>39.479999999999997</c:v>
                </c:pt>
                <c:pt idx="27">
                  <c:v>39.43</c:v>
                </c:pt>
                <c:pt idx="28">
                  <c:v>39.81</c:v>
                </c:pt>
                <c:pt idx="29">
                  <c:v>39.700000000000003</c:v>
                </c:pt>
                <c:pt idx="30">
                  <c:v>39.86</c:v>
                </c:pt>
                <c:pt idx="31">
                  <c:v>40.01</c:v>
                </c:pt>
                <c:pt idx="32">
                  <c:v>39.79</c:v>
                </c:pt>
                <c:pt idx="33">
                  <c:v>39.64</c:v>
                </c:pt>
                <c:pt idx="34">
                  <c:v>39.409999999999997</c:v>
                </c:pt>
                <c:pt idx="35">
                  <c:v>39.64</c:v>
                </c:pt>
                <c:pt idx="36">
                  <c:v>39.67</c:v>
                </c:pt>
                <c:pt idx="37">
                  <c:v>40.549999999999997</c:v>
                </c:pt>
                <c:pt idx="38">
                  <c:v>39.83</c:v>
                </c:pt>
                <c:pt idx="39">
                  <c:v>39.68</c:v>
                </c:pt>
                <c:pt idx="40">
                  <c:v>39.86</c:v>
                </c:pt>
                <c:pt idx="41">
                  <c:v>39.82</c:v>
                </c:pt>
                <c:pt idx="42">
                  <c:v>40.78</c:v>
                </c:pt>
                <c:pt idx="43">
                  <c:v>39.82</c:v>
                </c:pt>
                <c:pt idx="44">
                  <c:v>39.369999999999997</c:v>
                </c:pt>
                <c:pt idx="45">
                  <c:v>39.81</c:v>
                </c:pt>
                <c:pt idx="46">
                  <c:v>39.54</c:v>
                </c:pt>
                <c:pt idx="47">
                  <c:v>40.01</c:v>
                </c:pt>
                <c:pt idx="48">
                  <c:v>39.89</c:v>
                </c:pt>
                <c:pt idx="49">
                  <c:v>39.49</c:v>
                </c:pt>
                <c:pt idx="50">
                  <c:v>39.58</c:v>
                </c:pt>
                <c:pt idx="51">
                  <c:v>39.69</c:v>
                </c:pt>
                <c:pt idx="52">
                  <c:v>39.82</c:v>
                </c:pt>
                <c:pt idx="53">
                  <c:v>39.700000000000003</c:v>
                </c:pt>
                <c:pt idx="54">
                  <c:v>39.53</c:v>
                </c:pt>
                <c:pt idx="55">
                  <c:v>40.14</c:v>
                </c:pt>
                <c:pt idx="56">
                  <c:v>39.36</c:v>
                </c:pt>
                <c:pt idx="57">
                  <c:v>39.49</c:v>
                </c:pt>
                <c:pt idx="58">
                  <c:v>39.54</c:v>
                </c:pt>
                <c:pt idx="59">
                  <c:v>39.65</c:v>
                </c:pt>
                <c:pt idx="60">
                  <c:v>40.94</c:v>
                </c:pt>
                <c:pt idx="61">
                  <c:v>39.700000000000003</c:v>
                </c:pt>
                <c:pt idx="62">
                  <c:v>39.85</c:v>
                </c:pt>
                <c:pt idx="63">
                  <c:v>39.909999999999997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'Фалько Костя'!$F$15</c:f>
              <c:strCache>
                <c:ptCount val="1"/>
                <c:pt idx="0">
                  <c:v>7</c:v>
                </c:pt>
              </c:strCache>
            </c:strRef>
          </c:tx>
          <c:marker>
            <c:symbol val="none"/>
          </c:marker>
          <c:cat>
            <c:numRef>
              <c:f>'Фалько Костя'!$A$16:$A$79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'Фалько Костя'!$F$16:$F$79</c:f>
              <c:numCache>
                <c:formatCode>0.00</c:formatCode>
                <c:ptCount val="64"/>
                <c:pt idx="0">
                  <c:v>40.090000000000003</c:v>
                </c:pt>
                <c:pt idx="1">
                  <c:v>39.979999999999997</c:v>
                </c:pt>
                <c:pt idx="2">
                  <c:v>39.630000000000003</c:v>
                </c:pt>
                <c:pt idx="3">
                  <c:v>39.78</c:v>
                </c:pt>
                <c:pt idx="4">
                  <c:v>39.659999999999997</c:v>
                </c:pt>
                <c:pt idx="5">
                  <c:v>39.61</c:v>
                </c:pt>
                <c:pt idx="6">
                  <c:v>39.659999999999997</c:v>
                </c:pt>
                <c:pt idx="7">
                  <c:v>39.54</c:v>
                </c:pt>
                <c:pt idx="8">
                  <c:v>39.700000000000003</c:v>
                </c:pt>
                <c:pt idx="9">
                  <c:v>39.9</c:v>
                </c:pt>
                <c:pt idx="10">
                  <c:v>39.86</c:v>
                </c:pt>
                <c:pt idx="11">
                  <c:v>39.869999999999997</c:v>
                </c:pt>
                <c:pt idx="12">
                  <c:v>39.58</c:v>
                </c:pt>
                <c:pt idx="13">
                  <c:v>40.020000000000003</c:v>
                </c:pt>
                <c:pt idx="14">
                  <c:v>39.700000000000003</c:v>
                </c:pt>
                <c:pt idx="15">
                  <c:v>39.799999999999997</c:v>
                </c:pt>
                <c:pt idx="16">
                  <c:v>39.85</c:v>
                </c:pt>
                <c:pt idx="17">
                  <c:v>39.700000000000003</c:v>
                </c:pt>
                <c:pt idx="18">
                  <c:v>39.950000000000003</c:v>
                </c:pt>
                <c:pt idx="19">
                  <c:v>40.08</c:v>
                </c:pt>
                <c:pt idx="20">
                  <c:v>39.83</c:v>
                </c:pt>
                <c:pt idx="21">
                  <c:v>39.729999999999997</c:v>
                </c:pt>
                <c:pt idx="22">
                  <c:v>41.23</c:v>
                </c:pt>
                <c:pt idx="23">
                  <c:v>39.85</c:v>
                </c:pt>
                <c:pt idx="24">
                  <c:v>39.549999999999997</c:v>
                </c:pt>
                <c:pt idx="25">
                  <c:v>39.71</c:v>
                </c:pt>
                <c:pt idx="26">
                  <c:v>39.51</c:v>
                </c:pt>
                <c:pt idx="27">
                  <c:v>39.46</c:v>
                </c:pt>
                <c:pt idx="28">
                  <c:v>42.99</c:v>
                </c:pt>
                <c:pt idx="29">
                  <c:v>39.97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498240"/>
        <c:axId val="79504128"/>
      </c:lineChart>
      <c:catAx>
        <c:axId val="79498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9504128"/>
        <c:crosses val="autoZero"/>
        <c:auto val="1"/>
        <c:lblAlgn val="ctr"/>
        <c:lblOffset val="100"/>
        <c:noMultiLvlLbl val="0"/>
      </c:catAx>
      <c:valAx>
        <c:axId val="79504128"/>
        <c:scaling>
          <c:orientation val="minMax"/>
          <c:max val="47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7949824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'Вильнев Артем'!$B$15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'Вильнев Артем'!$A$16:$A$73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43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'Вильнев Артем'!$B$16:$B$73</c:f>
              <c:numCache>
                <c:formatCode>0.00</c:formatCode>
                <c:ptCount val="58"/>
                <c:pt idx="0">
                  <c:v>64.930000000000007</c:v>
                </c:pt>
                <c:pt idx="1">
                  <c:v>50.58</c:v>
                </c:pt>
                <c:pt idx="2">
                  <c:v>50.01</c:v>
                </c:pt>
                <c:pt idx="3">
                  <c:v>50.47</c:v>
                </c:pt>
                <c:pt idx="4">
                  <c:v>49.23</c:v>
                </c:pt>
                <c:pt idx="5">
                  <c:v>48.5</c:v>
                </c:pt>
                <c:pt idx="6">
                  <c:v>47.24</c:v>
                </c:pt>
                <c:pt idx="7">
                  <c:v>48.26</c:v>
                </c:pt>
                <c:pt idx="8">
                  <c:v>46.75</c:v>
                </c:pt>
                <c:pt idx="9">
                  <c:v>45.87</c:v>
                </c:pt>
                <c:pt idx="10">
                  <c:v>45.71</c:v>
                </c:pt>
                <c:pt idx="11">
                  <c:v>44.94</c:v>
                </c:pt>
                <c:pt idx="12">
                  <c:v>45.22</c:v>
                </c:pt>
                <c:pt idx="13">
                  <c:v>43.96</c:v>
                </c:pt>
                <c:pt idx="14">
                  <c:v>43.83</c:v>
                </c:pt>
                <c:pt idx="15">
                  <c:v>42.7</c:v>
                </c:pt>
                <c:pt idx="16">
                  <c:v>42.97</c:v>
                </c:pt>
                <c:pt idx="17">
                  <c:v>42.46</c:v>
                </c:pt>
                <c:pt idx="18">
                  <c:v>42.7</c:v>
                </c:pt>
                <c:pt idx="19">
                  <c:v>42.11</c:v>
                </c:pt>
                <c:pt idx="20">
                  <c:v>41.64</c:v>
                </c:pt>
                <c:pt idx="21">
                  <c:v>41.26</c:v>
                </c:pt>
                <c:pt idx="22">
                  <c:v>41.36</c:v>
                </c:pt>
                <c:pt idx="23">
                  <c:v>41.05</c:v>
                </c:pt>
                <c:pt idx="24">
                  <c:v>41.22</c:v>
                </c:pt>
                <c:pt idx="25">
                  <c:v>40.53</c:v>
                </c:pt>
                <c:pt idx="26">
                  <c:v>40.74</c:v>
                </c:pt>
                <c:pt idx="27">
                  <c:v>40.520000000000003</c:v>
                </c:pt>
                <c:pt idx="28">
                  <c:v>40.56</c:v>
                </c:pt>
                <c:pt idx="29">
                  <c:v>40.97</c:v>
                </c:pt>
                <c:pt idx="30">
                  <c:v>41.23</c:v>
                </c:pt>
                <c:pt idx="31">
                  <c:v>41.45</c:v>
                </c:pt>
                <c:pt idx="32">
                  <c:v>40.200000000000003</c:v>
                </c:pt>
                <c:pt idx="33">
                  <c:v>39.880000000000003</c:v>
                </c:pt>
                <c:pt idx="34">
                  <c:v>39.97</c:v>
                </c:pt>
                <c:pt idx="35">
                  <c:v>40.450000000000003</c:v>
                </c:pt>
                <c:pt idx="36">
                  <c:v>40.18</c:v>
                </c:pt>
                <c:pt idx="37">
                  <c:v>39.97</c:v>
                </c:pt>
                <c:pt idx="38">
                  <c:v>39.950000000000003</c:v>
                </c:pt>
                <c:pt idx="39">
                  <c:v>39.86</c:v>
                </c:pt>
                <c:pt idx="40">
                  <c:v>39.89</c:v>
                </c:pt>
                <c:pt idx="41">
                  <c:v>40.04</c:v>
                </c:pt>
                <c:pt idx="42">
                  <c:v>39.85</c:v>
                </c:pt>
                <c:pt idx="43">
                  <c:v>39.9</c:v>
                </c:pt>
                <c:pt idx="44">
                  <c:v>39.619999999999997</c:v>
                </c:pt>
                <c:pt idx="45">
                  <c:v>40.01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'Вильнев Артем'!$C$15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'Вильнев Артем'!$A$16:$A$73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43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'Вильнев Артем'!$C$16:$C$73</c:f>
              <c:numCache>
                <c:formatCode>0.00</c:formatCode>
                <c:ptCount val="58"/>
                <c:pt idx="0">
                  <c:v>39.74</c:v>
                </c:pt>
                <c:pt idx="1">
                  <c:v>39.61</c:v>
                </c:pt>
                <c:pt idx="2">
                  <c:v>39.840000000000003</c:v>
                </c:pt>
                <c:pt idx="3">
                  <c:v>41.42</c:v>
                </c:pt>
                <c:pt idx="4">
                  <c:v>40.28</c:v>
                </c:pt>
                <c:pt idx="5">
                  <c:v>39.799999999999997</c:v>
                </c:pt>
                <c:pt idx="6">
                  <c:v>39.659999999999997</c:v>
                </c:pt>
                <c:pt idx="7">
                  <c:v>39.61</c:v>
                </c:pt>
                <c:pt idx="8">
                  <c:v>39.590000000000003</c:v>
                </c:pt>
                <c:pt idx="9">
                  <c:v>39.72</c:v>
                </c:pt>
                <c:pt idx="10">
                  <c:v>39.65</c:v>
                </c:pt>
                <c:pt idx="11">
                  <c:v>40.32</c:v>
                </c:pt>
                <c:pt idx="12">
                  <c:v>39.619999999999997</c:v>
                </c:pt>
                <c:pt idx="13">
                  <c:v>39.619999999999997</c:v>
                </c:pt>
                <c:pt idx="14">
                  <c:v>39.659999999999997</c:v>
                </c:pt>
                <c:pt idx="15">
                  <c:v>39.56</c:v>
                </c:pt>
                <c:pt idx="16">
                  <c:v>39.67</c:v>
                </c:pt>
                <c:pt idx="17">
                  <c:v>40.130000000000003</c:v>
                </c:pt>
                <c:pt idx="18">
                  <c:v>39.39</c:v>
                </c:pt>
                <c:pt idx="19">
                  <c:v>39.36</c:v>
                </c:pt>
                <c:pt idx="20">
                  <c:v>39.340000000000003</c:v>
                </c:pt>
                <c:pt idx="21">
                  <c:v>39.82</c:v>
                </c:pt>
                <c:pt idx="22">
                  <c:v>40.07</c:v>
                </c:pt>
                <c:pt idx="23">
                  <c:v>40.28</c:v>
                </c:pt>
                <c:pt idx="24">
                  <c:v>39.92</c:v>
                </c:pt>
                <c:pt idx="25">
                  <c:v>39.700000000000003</c:v>
                </c:pt>
                <c:pt idx="26">
                  <c:v>40.25</c:v>
                </c:pt>
                <c:pt idx="27">
                  <c:v>39.520000000000003</c:v>
                </c:pt>
                <c:pt idx="28">
                  <c:v>39.880000000000003</c:v>
                </c:pt>
                <c:pt idx="29">
                  <c:v>39.549999999999997</c:v>
                </c:pt>
                <c:pt idx="30">
                  <c:v>39.729999999999997</c:v>
                </c:pt>
                <c:pt idx="31">
                  <c:v>39.68</c:v>
                </c:pt>
                <c:pt idx="32">
                  <c:v>40.07</c:v>
                </c:pt>
                <c:pt idx="33">
                  <c:v>39.659999999999997</c:v>
                </c:pt>
                <c:pt idx="34">
                  <c:v>39.35</c:v>
                </c:pt>
                <c:pt idx="35">
                  <c:v>39.83</c:v>
                </c:pt>
                <c:pt idx="36">
                  <c:v>39.54</c:v>
                </c:pt>
                <c:pt idx="37">
                  <c:v>39.479999999999997</c:v>
                </c:pt>
                <c:pt idx="38">
                  <c:v>39.54</c:v>
                </c:pt>
                <c:pt idx="39">
                  <c:v>39.67</c:v>
                </c:pt>
                <c:pt idx="40">
                  <c:v>39.74</c:v>
                </c:pt>
                <c:pt idx="41">
                  <c:v>39.47</c:v>
                </c:pt>
                <c:pt idx="42">
                  <c:v>39.659999999999997</c:v>
                </c:pt>
                <c:pt idx="43">
                  <c:v>39.4</c:v>
                </c:pt>
                <c:pt idx="44">
                  <c:v>40.19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'Вильнев Артем'!$D$15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'Вильнев Артем'!$A$16:$A$73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43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'Вильнев Артем'!$D$16:$D$73</c:f>
              <c:numCache>
                <c:formatCode>0.00</c:formatCode>
                <c:ptCount val="58"/>
                <c:pt idx="0">
                  <c:v>40.229999999999997</c:v>
                </c:pt>
                <c:pt idx="1">
                  <c:v>39.9</c:v>
                </c:pt>
                <c:pt idx="2">
                  <c:v>41.14</c:v>
                </c:pt>
                <c:pt idx="3">
                  <c:v>39.75</c:v>
                </c:pt>
                <c:pt idx="4">
                  <c:v>39.85</c:v>
                </c:pt>
                <c:pt idx="5">
                  <c:v>39.99</c:v>
                </c:pt>
                <c:pt idx="6">
                  <c:v>39.79</c:v>
                </c:pt>
                <c:pt idx="7">
                  <c:v>39.75</c:v>
                </c:pt>
                <c:pt idx="8">
                  <c:v>40</c:v>
                </c:pt>
                <c:pt idx="9">
                  <c:v>40.299999999999997</c:v>
                </c:pt>
                <c:pt idx="10">
                  <c:v>39.97</c:v>
                </c:pt>
                <c:pt idx="11">
                  <c:v>40.61</c:v>
                </c:pt>
                <c:pt idx="12">
                  <c:v>39.9</c:v>
                </c:pt>
                <c:pt idx="13">
                  <c:v>40.01</c:v>
                </c:pt>
                <c:pt idx="14">
                  <c:v>40.090000000000003</c:v>
                </c:pt>
                <c:pt idx="15">
                  <c:v>40.57</c:v>
                </c:pt>
                <c:pt idx="16">
                  <c:v>39.9</c:v>
                </c:pt>
                <c:pt idx="17">
                  <c:v>40.119999999999997</c:v>
                </c:pt>
                <c:pt idx="18">
                  <c:v>40.130000000000003</c:v>
                </c:pt>
                <c:pt idx="19">
                  <c:v>40.729999999999997</c:v>
                </c:pt>
                <c:pt idx="20">
                  <c:v>40.380000000000003</c:v>
                </c:pt>
                <c:pt idx="21">
                  <c:v>40.28</c:v>
                </c:pt>
                <c:pt idx="22">
                  <c:v>40.340000000000003</c:v>
                </c:pt>
                <c:pt idx="23">
                  <c:v>40.090000000000003</c:v>
                </c:pt>
                <c:pt idx="24">
                  <c:v>40.68</c:v>
                </c:pt>
                <c:pt idx="25">
                  <c:v>40.68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'Вильнев Артем'!$E$15</c:f>
              <c:strCache>
                <c:ptCount val="1"/>
                <c:pt idx="0">
                  <c:v>4</c:v>
                </c:pt>
              </c:strCache>
            </c:strRef>
          </c:tx>
          <c:marker>
            <c:symbol val="none"/>
          </c:marker>
          <c:cat>
            <c:numRef>
              <c:f>'Вильнев Артем'!$A$16:$A$73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43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'Вильнев Артем'!$E$16:$E$73</c:f>
              <c:numCache>
                <c:formatCode>0.00</c:formatCode>
                <c:ptCount val="58"/>
                <c:pt idx="0">
                  <c:v>39.81</c:v>
                </c:pt>
                <c:pt idx="1">
                  <c:v>39.83</c:v>
                </c:pt>
                <c:pt idx="2">
                  <c:v>39.46</c:v>
                </c:pt>
                <c:pt idx="3">
                  <c:v>39.53</c:v>
                </c:pt>
                <c:pt idx="4">
                  <c:v>39.69</c:v>
                </c:pt>
                <c:pt idx="5">
                  <c:v>39.799999999999997</c:v>
                </c:pt>
                <c:pt idx="6">
                  <c:v>39.630000000000003</c:v>
                </c:pt>
                <c:pt idx="7">
                  <c:v>39.68</c:v>
                </c:pt>
                <c:pt idx="8">
                  <c:v>39.630000000000003</c:v>
                </c:pt>
                <c:pt idx="9">
                  <c:v>39.67</c:v>
                </c:pt>
                <c:pt idx="10">
                  <c:v>39.75</c:v>
                </c:pt>
                <c:pt idx="11">
                  <c:v>39.61</c:v>
                </c:pt>
                <c:pt idx="12">
                  <c:v>39.58</c:v>
                </c:pt>
                <c:pt idx="13">
                  <c:v>39.65</c:v>
                </c:pt>
                <c:pt idx="14">
                  <c:v>39.520000000000003</c:v>
                </c:pt>
                <c:pt idx="15">
                  <c:v>39.75</c:v>
                </c:pt>
                <c:pt idx="16">
                  <c:v>39.520000000000003</c:v>
                </c:pt>
                <c:pt idx="17">
                  <c:v>39.799999999999997</c:v>
                </c:pt>
                <c:pt idx="18">
                  <c:v>39.47</c:v>
                </c:pt>
                <c:pt idx="19">
                  <c:v>39.92</c:v>
                </c:pt>
                <c:pt idx="20">
                  <c:v>39.69</c:v>
                </c:pt>
                <c:pt idx="21">
                  <c:v>39.630000000000003</c:v>
                </c:pt>
                <c:pt idx="22">
                  <c:v>39.840000000000003</c:v>
                </c:pt>
                <c:pt idx="23">
                  <c:v>40.659999999999997</c:v>
                </c:pt>
                <c:pt idx="24">
                  <c:v>39.69</c:v>
                </c:pt>
                <c:pt idx="25">
                  <c:v>39.74</c:v>
                </c:pt>
                <c:pt idx="26">
                  <c:v>39.96</c:v>
                </c:pt>
                <c:pt idx="27">
                  <c:v>39.880000000000003</c:v>
                </c:pt>
                <c:pt idx="28">
                  <c:v>39.869999999999997</c:v>
                </c:pt>
                <c:pt idx="29">
                  <c:v>39.83</c:v>
                </c:pt>
                <c:pt idx="30">
                  <c:v>39.57</c:v>
                </c:pt>
                <c:pt idx="31">
                  <c:v>39.64</c:v>
                </c:pt>
                <c:pt idx="32">
                  <c:v>39.49</c:v>
                </c:pt>
                <c:pt idx="33">
                  <c:v>39.67</c:v>
                </c:pt>
                <c:pt idx="34">
                  <c:v>39.72</c:v>
                </c:pt>
                <c:pt idx="35">
                  <c:v>39.71</c:v>
                </c:pt>
                <c:pt idx="36">
                  <c:v>39.81</c:v>
                </c:pt>
                <c:pt idx="37">
                  <c:v>39.65</c:v>
                </c:pt>
                <c:pt idx="38">
                  <c:v>39.590000000000003</c:v>
                </c:pt>
                <c:pt idx="39">
                  <c:v>39.81</c:v>
                </c:pt>
                <c:pt idx="40">
                  <c:v>39.86</c:v>
                </c:pt>
                <c:pt idx="41">
                  <c:v>39.729999999999997</c:v>
                </c:pt>
                <c:pt idx="42">
                  <c:v>39.700000000000003</c:v>
                </c:pt>
                <c:pt idx="43">
                  <c:v>39.67</c:v>
                </c:pt>
                <c:pt idx="44">
                  <c:v>39.93</c:v>
                </c:pt>
                <c:pt idx="45">
                  <c:v>39.79</c:v>
                </c:pt>
                <c:pt idx="46">
                  <c:v>40.15</c:v>
                </c:pt>
                <c:pt idx="47">
                  <c:v>39.86</c:v>
                </c:pt>
                <c:pt idx="48">
                  <c:v>39.49</c:v>
                </c:pt>
                <c:pt idx="49">
                  <c:v>39.58</c:v>
                </c:pt>
                <c:pt idx="50">
                  <c:v>39.700000000000003</c:v>
                </c:pt>
                <c:pt idx="51">
                  <c:v>40.020000000000003</c:v>
                </c:pt>
                <c:pt idx="52">
                  <c:v>39.840000000000003</c:v>
                </c:pt>
                <c:pt idx="53">
                  <c:v>39.869999999999997</c:v>
                </c:pt>
                <c:pt idx="54">
                  <c:v>39.770000000000003</c:v>
                </c:pt>
                <c:pt idx="55">
                  <c:v>39.64</c:v>
                </c:pt>
                <c:pt idx="56">
                  <c:v>40.229999999999997</c:v>
                </c:pt>
                <c:pt idx="57">
                  <c:v>39.89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'Вильнев Артем'!$F$15</c:f>
              <c:strCache>
                <c:ptCount val="1"/>
                <c:pt idx="0">
                  <c:v>5</c:v>
                </c:pt>
              </c:strCache>
            </c:strRef>
          </c:tx>
          <c:marker>
            <c:symbol val="none"/>
          </c:marker>
          <c:cat>
            <c:numRef>
              <c:f>'Вильнев Артем'!$A$16:$A$73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43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'Вильнев Артем'!$F$16:$F$73</c:f>
              <c:numCache>
                <c:formatCode>0.00</c:formatCode>
                <c:ptCount val="58"/>
                <c:pt idx="0">
                  <c:v>40.25</c:v>
                </c:pt>
                <c:pt idx="1">
                  <c:v>40.64</c:v>
                </c:pt>
                <c:pt idx="2">
                  <c:v>39.99</c:v>
                </c:pt>
                <c:pt idx="3">
                  <c:v>40.159999999999997</c:v>
                </c:pt>
                <c:pt idx="4">
                  <c:v>40.11</c:v>
                </c:pt>
                <c:pt idx="5">
                  <c:v>39.950000000000003</c:v>
                </c:pt>
                <c:pt idx="6">
                  <c:v>39.979999999999997</c:v>
                </c:pt>
                <c:pt idx="7">
                  <c:v>40.03</c:v>
                </c:pt>
                <c:pt idx="8">
                  <c:v>39.85</c:v>
                </c:pt>
                <c:pt idx="9">
                  <c:v>39.78</c:v>
                </c:pt>
                <c:pt idx="10">
                  <c:v>39.72</c:v>
                </c:pt>
                <c:pt idx="11">
                  <c:v>39.9</c:v>
                </c:pt>
                <c:pt idx="12">
                  <c:v>39.89</c:v>
                </c:pt>
                <c:pt idx="13">
                  <c:v>39.79</c:v>
                </c:pt>
                <c:pt idx="14">
                  <c:v>39.99</c:v>
                </c:pt>
                <c:pt idx="15">
                  <c:v>39.729999999999997</c:v>
                </c:pt>
                <c:pt idx="16">
                  <c:v>39.75</c:v>
                </c:pt>
                <c:pt idx="17">
                  <c:v>39.9</c:v>
                </c:pt>
                <c:pt idx="18">
                  <c:v>39.71</c:v>
                </c:pt>
                <c:pt idx="19">
                  <c:v>39.97</c:v>
                </c:pt>
                <c:pt idx="20">
                  <c:v>42.12</c:v>
                </c:pt>
                <c:pt idx="21">
                  <c:v>39.82</c:v>
                </c:pt>
                <c:pt idx="22">
                  <c:v>40.11</c:v>
                </c:pt>
                <c:pt idx="23">
                  <c:v>39.979999999999997</c:v>
                </c:pt>
                <c:pt idx="24">
                  <c:v>39.64</c:v>
                </c:pt>
                <c:pt idx="25">
                  <c:v>39.770000000000003</c:v>
                </c:pt>
                <c:pt idx="26">
                  <c:v>39.909999999999997</c:v>
                </c:pt>
                <c:pt idx="27">
                  <c:v>39.69</c:v>
                </c:pt>
                <c:pt idx="28">
                  <c:v>39.74</c:v>
                </c:pt>
                <c:pt idx="29">
                  <c:v>42</c:v>
                </c:pt>
                <c:pt idx="30">
                  <c:v>40.68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666432"/>
        <c:axId val="81667968"/>
      </c:lineChart>
      <c:catAx>
        <c:axId val="81666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1667968"/>
        <c:crosses val="autoZero"/>
        <c:auto val="1"/>
        <c:lblAlgn val="ctr"/>
        <c:lblOffset val="100"/>
        <c:noMultiLvlLbl val="0"/>
      </c:catAx>
      <c:valAx>
        <c:axId val="81667968"/>
        <c:scaling>
          <c:orientation val="minMax"/>
          <c:max val="47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166643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'Голубченко Саша'!$B$15</c:f>
              <c:strCache>
                <c:ptCount val="1"/>
                <c:pt idx="0">
                  <c:v>69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'Голубченко Саша'!$A$16:$A$67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'Голубченко Саша'!$B$16:$B$67</c:f>
              <c:numCache>
                <c:formatCode>0.00</c:formatCode>
                <c:ptCount val="52"/>
                <c:pt idx="0">
                  <c:v>54.38</c:v>
                </c:pt>
                <c:pt idx="1">
                  <c:v>50.41</c:v>
                </c:pt>
                <c:pt idx="2">
                  <c:v>50.18</c:v>
                </c:pt>
                <c:pt idx="3">
                  <c:v>49.22</c:v>
                </c:pt>
                <c:pt idx="4">
                  <c:v>49.43</c:v>
                </c:pt>
                <c:pt idx="5">
                  <c:v>49.05</c:v>
                </c:pt>
                <c:pt idx="6">
                  <c:v>47.73</c:v>
                </c:pt>
                <c:pt idx="7">
                  <c:v>47.07</c:v>
                </c:pt>
                <c:pt idx="8">
                  <c:v>46.85</c:v>
                </c:pt>
                <c:pt idx="9">
                  <c:v>45.47</c:v>
                </c:pt>
                <c:pt idx="10">
                  <c:v>45.02</c:v>
                </c:pt>
                <c:pt idx="11">
                  <c:v>45.13</c:v>
                </c:pt>
                <c:pt idx="12">
                  <c:v>44.22</c:v>
                </c:pt>
                <c:pt idx="13">
                  <c:v>44.61</c:v>
                </c:pt>
                <c:pt idx="14">
                  <c:v>44.95</c:v>
                </c:pt>
                <c:pt idx="15">
                  <c:v>43.69</c:v>
                </c:pt>
                <c:pt idx="16">
                  <c:v>43.01</c:v>
                </c:pt>
                <c:pt idx="17">
                  <c:v>42.57</c:v>
                </c:pt>
                <c:pt idx="18">
                  <c:v>43.26</c:v>
                </c:pt>
                <c:pt idx="19">
                  <c:v>41.4</c:v>
                </c:pt>
                <c:pt idx="20">
                  <c:v>40.79</c:v>
                </c:pt>
                <c:pt idx="21">
                  <c:v>40.9</c:v>
                </c:pt>
                <c:pt idx="22">
                  <c:v>40.86</c:v>
                </c:pt>
                <c:pt idx="23">
                  <c:v>41.41</c:v>
                </c:pt>
                <c:pt idx="24">
                  <c:v>40.56</c:v>
                </c:pt>
                <c:pt idx="25">
                  <c:v>40.32</c:v>
                </c:pt>
                <c:pt idx="26">
                  <c:v>40.58</c:v>
                </c:pt>
                <c:pt idx="27">
                  <c:v>39.840000000000003</c:v>
                </c:pt>
                <c:pt idx="28">
                  <c:v>39.869999999999997</c:v>
                </c:pt>
                <c:pt idx="29">
                  <c:v>39.85</c:v>
                </c:pt>
                <c:pt idx="30">
                  <c:v>41.57</c:v>
                </c:pt>
                <c:pt idx="31">
                  <c:v>40.99</c:v>
                </c:pt>
                <c:pt idx="32">
                  <c:v>39.67</c:v>
                </c:pt>
                <c:pt idx="33">
                  <c:v>40.08</c:v>
                </c:pt>
                <c:pt idx="34">
                  <c:v>40.229999999999997</c:v>
                </c:pt>
                <c:pt idx="35">
                  <c:v>41.81</c:v>
                </c:pt>
                <c:pt idx="36">
                  <c:v>40.69</c:v>
                </c:pt>
                <c:pt idx="37">
                  <c:v>39.9</c:v>
                </c:pt>
                <c:pt idx="38">
                  <c:v>40.479999999999997</c:v>
                </c:pt>
                <c:pt idx="39">
                  <c:v>39.799999999999997</c:v>
                </c:pt>
                <c:pt idx="40">
                  <c:v>39.950000000000003</c:v>
                </c:pt>
                <c:pt idx="41">
                  <c:v>40.229999999999997</c:v>
                </c:pt>
                <c:pt idx="42">
                  <c:v>39.869999999999997</c:v>
                </c:pt>
                <c:pt idx="43">
                  <c:v>39.76</c:v>
                </c:pt>
                <c:pt idx="44">
                  <c:v>39.71</c:v>
                </c:pt>
                <c:pt idx="45">
                  <c:v>39.979999999999997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'Голубченко Саша'!$C$15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'Голубченко Саша'!$A$16:$A$67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'Голубченко Саша'!$C$16:$C$67</c:f>
              <c:numCache>
                <c:formatCode>0.00</c:formatCode>
                <c:ptCount val="52"/>
                <c:pt idx="0">
                  <c:v>40.61</c:v>
                </c:pt>
                <c:pt idx="1">
                  <c:v>40.44</c:v>
                </c:pt>
                <c:pt idx="2">
                  <c:v>40.880000000000003</c:v>
                </c:pt>
                <c:pt idx="3">
                  <c:v>40.32</c:v>
                </c:pt>
                <c:pt idx="4">
                  <c:v>39.96</c:v>
                </c:pt>
                <c:pt idx="5">
                  <c:v>40.75</c:v>
                </c:pt>
                <c:pt idx="6">
                  <c:v>41.53</c:v>
                </c:pt>
                <c:pt idx="7">
                  <c:v>39.770000000000003</c:v>
                </c:pt>
                <c:pt idx="8">
                  <c:v>40.19</c:v>
                </c:pt>
                <c:pt idx="9">
                  <c:v>40.26</c:v>
                </c:pt>
                <c:pt idx="10">
                  <c:v>41.15</c:v>
                </c:pt>
                <c:pt idx="11">
                  <c:v>40.880000000000003</c:v>
                </c:pt>
                <c:pt idx="12">
                  <c:v>39.83</c:v>
                </c:pt>
                <c:pt idx="13">
                  <c:v>40.29</c:v>
                </c:pt>
                <c:pt idx="14">
                  <c:v>39.9</c:v>
                </c:pt>
                <c:pt idx="15">
                  <c:v>39.9</c:v>
                </c:pt>
                <c:pt idx="16">
                  <c:v>40.07</c:v>
                </c:pt>
                <c:pt idx="17">
                  <c:v>39.58</c:v>
                </c:pt>
                <c:pt idx="18">
                  <c:v>39.9</c:v>
                </c:pt>
                <c:pt idx="19">
                  <c:v>39.76</c:v>
                </c:pt>
                <c:pt idx="20">
                  <c:v>39.770000000000003</c:v>
                </c:pt>
                <c:pt idx="21">
                  <c:v>40.08</c:v>
                </c:pt>
                <c:pt idx="22">
                  <c:v>40.119999999999997</c:v>
                </c:pt>
                <c:pt idx="23">
                  <c:v>40.409999999999997</c:v>
                </c:pt>
                <c:pt idx="24">
                  <c:v>39.96</c:v>
                </c:pt>
                <c:pt idx="25">
                  <c:v>39.71</c:v>
                </c:pt>
                <c:pt idx="26">
                  <c:v>40.020000000000003</c:v>
                </c:pt>
                <c:pt idx="27">
                  <c:v>39.71</c:v>
                </c:pt>
                <c:pt idx="28">
                  <c:v>39.78</c:v>
                </c:pt>
                <c:pt idx="29">
                  <c:v>39.67</c:v>
                </c:pt>
                <c:pt idx="30">
                  <c:v>39.75</c:v>
                </c:pt>
                <c:pt idx="31">
                  <c:v>39.54</c:v>
                </c:pt>
                <c:pt idx="32">
                  <c:v>40.75</c:v>
                </c:pt>
                <c:pt idx="33">
                  <c:v>39.909999999999997</c:v>
                </c:pt>
                <c:pt idx="34">
                  <c:v>39.64</c:v>
                </c:pt>
                <c:pt idx="35">
                  <c:v>39.99</c:v>
                </c:pt>
                <c:pt idx="36">
                  <c:v>39.58</c:v>
                </c:pt>
                <c:pt idx="37">
                  <c:v>39.75</c:v>
                </c:pt>
                <c:pt idx="38">
                  <c:v>40</c:v>
                </c:pt>
                <c:pt idx="39">
                  <c:v>39.64</c:v>
                </c:pt>
                <c:pt idx="40">
                  <c:v>39.979999999999997</c:v>
                </c:pt>
                <c:pt idx="41">
                  <c:v>39.82</c:v>
                </c:pt>
                <c:pt idx="42">
                  <c:v>39.86</c:v>
                </c:pt>
                <c:pt idx="43">
                  <c:v>39.86</c:v>
                </c:pt>
                <c:pt idx="44">
                  <c:v>40.090000000000003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'Голубченко Саша'!$D$15</c:f>
              <c:strCache>
                <c:ptCount val="1"/>
                <c:pt idx="0">
                  <c:v>21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'Голубченко Саша'!$A$16:$A$67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'Голубченко Саша'!$D$16:$D$67</c:f>
              <c:numCache>
                <c:formatCode>0.00</c:formatCode>
                <c:ptCount val="52"/>
                <c:pt idx="0">
                  <c:v>39.19</c:v>
                </c:pt>
                <c:pt idx="1">
                  <c:v>39.11</c:v>
                </c:pt>
                <c:pt idx="2">
                  <c:v>39.04</c:v>
                </c:pt>
                <c:pt idx="3">
                  <c:v>39.299999999999997</c:v>
                </c:pt>
                <c:pt idx="4">
                  <c:v>39.17</c:v>
                </c:pt>
                <c:pt idx="5">
                  <c:v>39.29</c:v>
                </c:pt>
                <c:pt idx="6">
                  <c:v>39.369999999999997</c:v>
                </c:pt>
                <c:pt idx="7">
                  <c:v>39.659999999999997</c:v>
                </c:pt>
                <c:pt idx="8">
                  <c:v>39.32</c:v>
                </c:pt>
                <c:pt idx="9">
                  <c:v>39.369999999999997</c:v>
                </c:pt>
                <c:pt idx="10">
                  <c:v>39.090000000000003</c:v>
                </c:pt>
                <c:pt idx="11">
                  <c:v>39.14</c:v>
                </c:pt>
                <c:pt idx="12">
                  <c:v>39.090000000000003</c:v>
                </c:pt>
                <c:pt idx="13">
                  <c:v>39.409999999999997</c:v>
                </c:pt>
                <c:pt idx="14">
                  <c:v>39.39</c:v>
                </c:pt>
                <c:pt idx="15">
                  <c:v>39.380000000000003</c:v>
                </c:pt>
                <c:pt idx="16">
                  <c:v>39.51</c:v>
                </c:pt>
                <c:pt idx="17">
                  <c:v>39.01</c:v>
                </c:pt>
                <c:pt idx="18">
                  <c:v>39.409999999999997</c:v>
                </c:pt>
                <c:pt idx="19">
                  <c:v>39.590000000000003</c:v>
                </c:pt>
                <c:pt idx="20">
                  <c:v>39.590000000000003</c:v>
                </c:pt>
                <c:pt idx="21">
                  <c:v>39.369999999999997</c:v>
                </c:pt>
                <c:pt idx="22">
                  <c:v>39.86</c:v>
                </c:pt>
                <c:pt idx="23">
                  <c:v>39.33</c:v>
                </c:pt>
                <c:pt idx="24">
                  <c:v>39.76</c:v>
                </c:pt>
                <c:pt idx="25">
                  <c:v>39.31</c:v>
                </c:pt>
                <c:pt idx="26">
                  <c:v>40.479999999999997</c:v>
                </c:pt>
                <c:pt idx="27">
                  <c:v>39.49</c:v>
                </c:pt>
                <c:pt idx="28">
                  <c:v>39.56</c:v>
                </c:pt>
                <c:pt idx="29">
                  <c:v>39.380000000000003</c:v>
                </c:pt>
                <c:pt idx="30">
                  <c:v>39.619999999999997</c:v>
                </c:pt>
                <c:pt idx="31">
                  <c:v>39.53</c:v>
                </c:pt>
                <c:pt idx="32">
                  <c:v>39.53</c:v>
                </c:pt>
                <c:pt idx="33">
                  <c:v>40.35</c:v>
                </c:pt>
                <c:pt idx="34">
                  <c:v>39.909999999999997</c:v>
                </c:pt>
                <c:pt idx="35">
                  <c:v>39.549999999999997</c:v>
                </c:pt>
                <c:pt idx="36">
                  <c:v>39.33</c:v>
                </c:pt>
                <c:pt idx="37">
                  <c:v>39.299999999999997</c:v>
                </c:pt>
                <c:pt idx="38">
                  <c:v>39.270000000000003</c:v>
                </c:pt>
                <c:pt idx="39">
                  <c:v>39.380000000000003</c:v>
                </c:pt>
                <c:pt idx="40">
                  <c:v>39.020000000000003</c:v>
                </c:pt>
                <c:pt idx="41">
                  <c:v>39.33</c:v>
                </c:pt>
                <c:pt idx="42">
                  <c:v>39.17</c:v>
                </c:pt>
                <c:pt idx="43">
                  <c:v>39.14</c:v>
                </c:pt>
                <c:pt idx="44">
                  <c:v>39.380000000000003</c:v>
                </c:pt>
                <c:pt idx="45">
                  <c:v>39.479999999999997</c:v>
                </c:pt>
                <c:pt idx="46">
                  <c:v>39.14</c:v>
                </c:pt>
                <c:pt idx="47">
                  <c:v>39.24</c:v>
                </c:pt>
                <c:pt idx="48">
                  <c:v>39.74</c:v>
                </c:pt>
                <c:pt idx="49">
                  <c:v>39.590000000000003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'Голубченко Саша'!$E$15</c:f>
              <c:strCache>
                <c:ptCount val="1"/>
                <c:pt idx="0">
                  <c:v>7</c:v>
                </c:pt>
              </c:strCache>
            </c:strRef>
          </c:tx>
          <c:marker>
            <c:symbol val="none"/>
          </c:marker>
          <c:cat>
            <c:numRef>
              <c:f>'Голубченко Саша'!$A$16:$A$67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'Голубченко Саша'!$E$16:$E$67</c:f>
              <c:numCache>
                <c:formatCode>0.00</c:formatCode>
                <c:ptCount val="52"/>
                <c:pt idx="0">
                  <c:v>39.86</c:v>
                </c:pt>
                <c:pt idx="1">
                  <c:v>39.71</c:v>
                </c:pt>
                <c:pt idx="2">
                  <c:v>39.86</c:v>
                </c:pt>
                <c:pt idx="3">
                  <c:v>39.35</c:v>
                </c:pt>
                <c:pt idx="4">
                  <c:v>39.549999999999997</c:v>
                </c:pt>
                <c:pt idx="5">
                  <c:v>39.6</c:v>
                </c:pt>
                <c:pt idx="6">
                  <c:v>39.71</c:v>
                </c:pt>
                <c:pt idx="7">
                  <c:v>39.64</c:v>
                </c:pt>
                <c:pt idx="8">
                  <c:v>39.729999999999997</c:v>
                </c:pt>
                <c:pt idx="9">
                  <c:v>39.54</c:v>
                </c:pt>
                <c:pt idx="10">
                  <c:v>39.51</c:v>
                </c:pt>
                <c:pt idx="11">
                  <c:v>39.85</c:v>
                </c:pt>
                <c:pt idx="12">
                  <c:v>39.659999999999997</c:v>
                </c:pt>
                <c:pt idx="13">
                  <c:v>39.549999999999997</c:v>
                </c:pt>
                <c:pt idx="14">
                  <c:v>39.58</c:v>
                </c:pt>
                <c:pt idx="15">
                  <c:v>39.880000000000003</c:v>
                </c:pt>
                <c:pt idx="16">
                  <c:v>39.67</c:v>
                </c:pt>
                <c:pt idx="17">
                  <c:v>39.71</c:v>
                </c:pt>
                <c:pt idx="18">
                  <c:v>40.1</c:v>
                </c:pt>
                <c:pt idx="19">
                  <c:v>39.74</c:v>
                </c:pt>
                <c:pt idx="20">
                  <c:v>40.19</c:v>
                </c:pt>
                <c:pt idx="21">
                  <c:v>39.6</c:v>
                </c:pt>
                <c:pt idx="22">
                  <c:v>39.74</c:v>
                </c:pt>
                <c:pt idx="23">
                  <c:v>39.89</c:v>
                </c:pt>
                <c:pt idx="24">
                  <c:v>39.56</c:v>
                </c:pt>
                <c:pt idx="25">
                  <c:v>39.65</c:v>
                </c:pt>
                <c:pt idx="26">
                  <c:v>40.99</c:v>
                </c:pt>
                <c:pt idx="27">
                  <c:v>40.99</c:v>
                </c:pt>
                <c:pt idx="28">
                  <c:v>40.450000000000003</c:v>
                </c:pt>
                <c:pt idx="29">
                  <c:v>39.880000000000003</c:v>
                </c:pt>
                <c:pt idx="30">
                  <c:v>39.85</c:v>
                </c:pt>
                <c:pt idx="31">
                  <c:v>39.86</c:v>
                </c:pt>
                <c:pt idx="32">
                  <c:v>39.69</c:v>
                </c:pt>
                <c:pt idx="33">
                  <c:v>39.85</c:v>
                </c:pt>
                <c:pt idx="34">
                  <c:v>39.79</c:v>
                </c:pt>
                <c:pt idx="35">
                  <c:v>39.479999999999997</c:v>
                </c:pt>
                <c:pt idx="36">
                  <c:v>39.86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'Голубченко Саша'!$F$15</c:f>
              <c:strCache>
                <c:ptCount val="1"/>
                <c:pt idx="0">
                  <c:v>13</c:v>
                </c:pt>
              </c:strCache>
            </c:strRef>
          </c:tx>
          <c:marker>
            <c:symbol val="none"/>
          </c:marker>
          <c:cat>
            <c:numRef>
              <c:f>'Голубченко Саша'!$A$16:$A$67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'Голубченко Саша'!$F$16:$F$67</c:f>
              <c:numCache>
                <c:formatCode>0.00</c:formatCode>
                <c:ptCount val="52"/>
                <c:pt idx="0">
                  <c:v>39.78</c:v>
                </c:pt>
                <c:pt idx="1">
                  <c:v>39.81</c:v>
                </c:pt>
                <c:pt idx="2">
                  <c:v>39.9</c:v>
                </c:pt>
                <c:pt idx="3">
                  <c:v>39.65</c:v>
                </c:pt>
                <c:pt idx="4">
                  <c:v>39.78</c:v>
                </c:pt>
                <c:pt idx="5">
                  <c:v>39.57</c:v>
                </c:pt>
                <c:pt idx="6">
                  <c:v>39.69</c:v>
                </c:pt>
                <c:pt idx="7">
                  <c:v>39.840000000000003</c:v>
                </c:pt>
                <c:pt idx="8">
                  <c:v>39.479999999999997</c:v>
                </c:pt>
                <c:pt idx="9">
                  <c:v>39.36</c:v>
                </c:pt>
                <c:pt idx="10">
                  <c:v>39.78</c:v>
                </c:pt>
                <c:pt idx="11">
                  <c:v>39.64</c:v>
                </c:pt>
                <c:pt idx="12">
                  <c:v>39.590000000000003</c:v>
                </c:pt>
                <c:pt idx="13">
                  <c:v>39.6</c:v>
                </c:pt>
                <c:pt idx="14">
                  <c:v>40.56</c:v>
                </c:pt>
                <c:pt idx="15">
                  <c:v>40.1</c:v>
                </c:pt>
                <c:pt idx="16">
                  <c:v>39.770000000000003</c:v>
                </c:pt>
                <c:pt idx="17">
                  <c:v>40.1</c:v>
                </c:pt>
                <c:pt idx="18">
                  <c:v>39.9</c:v>
                </c:pt>
                <c:pt idx="19">
                  <c:v>39.65</c:v>
                </c:pt>
                <c:pt idx="20">
                  <c:v>39.81</c:v>
                </c:pt>
                <c:pt idx="21">
                  <c:v>39.79</c:v>
                </c:pt>
                <c:pt idx="22">
                  <c:v>39.86</c:v>
                </c:pt>
                <c:pt idx="23">
                  <c:v>39.9</c:v>
                </c:pt>
                <c:pt idx="24">
                  <c:v>39.67</c:v>
                </c:pt>
                <c:pt idx="25">
                  <c:v>39.729999999999997</c:v>
                </c:pt>
                <c:pt idx="26">
                  <c:v>39.72</c:v>
                </c:pt>
                <c:pt idx="27">
                  <c:v>39.46</c:v>
                </c:pt>
                <c:pt idx="28">
                  <c:v>39.28</c:v>
                </c:pt>
                <c:pt idx="29">
                  <c:v>41.79</c:v>
                </c:pt>
                <c:pt idx="30">
                  <c:v>40.72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650624"/>
        <c:axId val="82652160"/>
      </c:lineChart>
      <c:catAx>
        <c:axId val="82650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2652160"/>
        <c:crosses val="autoZero"/>
        <c:auto val="1"/>
        <c:lblAlgn val="ctr"/>
        <c:lblOffset val="100"/>
        <c:noMultiLvlLbl val="0"/>
      </c:catAx>
      <c:valAx>
        <c:axId val="82652160"/>
        <c:scaling>
          <c:orientation val="minMax"/>
          <c:max val="47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265062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'Звягин Григорий'!$B$15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'Звягин Григорий'!$A$16:$A$70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'Звягин Григорий'!$B$16:$B$70</c:f>
              <c:numCache>
                <c:formatCode>0.00</c:formatCode>
                <c:ptCount val="55"/>
                <c:pt idx="0">
                  <c:v>54.3</c:v>
                </c:pt>
                <c:pt idx="1">
                  <c:v>52.02</c:v>
                </c:pt>
                <c:pt idx="2">
                  <c:v>50.11</c:v>
                </c:pt>
                <c:pt idx="3">
                  <c:v>49.94</c:v>
                </c:pt>
                <c:pt idx="4">
                  <c:v>48.2</c:v>
                </c:pt>
                <c:pt idx="5">
                  <c:v>47.47</c:v>
                </c:pt>
                <c:pt idx="6">
                  <c:v>47.19</c:v>
                </c:pt>
                <c:pt idx="7">
                  <c:v>47.07</c:v>
                </c:pt>
                <c:pt idx="8">
                  <c:v>46.6</c:v>
                </c:pt>
                <c:pt idx="9">
                  <c:v>46.77</c:v>
                </c:pt>
                <c:pt idx="10">
                  <c:v>45.26</c:v>
                </c:pt>
                <c:pt idx="11">
                  <c:v>44.12</c:v>
                </c:pt>
                <c:pt idx="12">
                  <c:v>44.18</c:v>
                </c:pt>
                <c:pt idx="13">
                  <c:v>43.5</c:v>
                </c:pt>
                <c:pt idx="14">
                  <c:v>43.48</c:v>
                </c:pt>
                <c:pt idx="15">
                  <c:v>43.07</c:v>
                </c:pt>
                <c:pt idx="16">
                  <c:v>42.02</c:v>
                </c:pt>
                <c:pt idx="17">
                  <c:v>41.54</c:v>
                </c:pt>
                <c:pt idx="18">
                  <c:v>42</c:v>
                </c:pt>
                <c:pt idx="19">
                  <c:v>41.7</c:v>
                </c:pt>
                <c:pt idx="20">
                  <c:v>41.91</c:v>
                </c:pt>
                <c:pt idx="21">
                  <c:v>41.44</c:v>
                </c:pt>
                <c:pt idx="22">
                  <c:v>40.94</c:v>
                </c:pt>
                <c:pt idx="23">
                  <c:v>40.78</c:v>
                </c:pt>
                <c:pt idx="24">
                  <c:v>41.06</c:v>
                </c:pt>
                <c:pt idx="25">
                  <c:v>40.78</c:v>
                </c:pt>
                <c:pt idx="26">
                  <c:v>41.02</c:v>
                </c:pt>
                <c:pt idx="27">
                  <c:v>40.43</c:v>
                </c:pt>
                <c:pt idx="28">
                  <c:v>40.869999999999997</c:v>
                </c:pt>
                <c:pt idx="29">
                  <c:v>40.98</c:v>
                </c:pt>
                <c:pt idx="30">
                  <c:v>41.53</c:v>
                </c:pt>
                <c:pt idx="31">
                  <c:v>40.1</c:v>
                </c:pt>
                <c:pt idx="32">
                  <c:v>40.270000000000003</c:v>
                </c:pt>
                <c:pt idx="33">
                  <c:v>40.409999999999997</c:v>
                </c:pt>
                <c:pt idx="34">
                  <c:v>40.14</c:v>
                </c:pt>
                <c:pt idx="35">
                  <c:v>41.85</c:v>
                </c:pt>
                <c:pt idx="36">
                  <c:v>41.97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'Звягин Григорий'!$C$15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'Звягин Григорий'!$A$16:$A$70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'Звягин Григорий'!$C$16:$C$70</c:f>
              <c:numCache>
                <c:formatCode>0.00</c:formatCode>
                <c:ptCount val="55"/>
                <c:pt idx="0">
                  <c:v>40.75</c:v>
                </c:pt>
                <c:pt idx="1">
                  <c:v>40.130000000000003</c:v>
                </c:pt>
                <c:pt idx="2">
                  <c:v>40.799999999999997</c:v>
                </c:pt>
                <c:pt idx="3">
                  <c:v>40.11</c:v>
                </c:pt>
                <c:pt idx="4">
                  <c:v>39.83</c:v>
                </c:pt>
                <c:pt idx="5">
                  <c:v>39.89</c:v>
                </c:pt>
                <c:pt idx="6">
                  <c:v>39.74</c:v>
                </c:pt>
                <c:pt idx="7">
                  <c:v>39.840000000000003</c:v>
                </c:pt>
                <c:pt idx="8">
                  <c:v>39.93</c:v>
                </c:pt>
                <c:pt idx="9">
                  <c:v>40.94</c:v>
                </c:pt>
                <c:pt idx="10">
                  <c:v>39.770000000000003</c:v>
                </c:pt>
                <c:pt idx="11">
                  <c:v>41.18</c:v>
                </c:pt>
                <c:pt idx="12">
                  <c:v>40.409999999999997</c:v>
                </c:pt>
                <c:pt idx="13">
                  <c:v>39.630000000000003</c:v>
                </c:pt>
                <c:pt idx="14">
                  <c:v>39.6</c:v>
                </c:pt>
                <c:pt idx="15">
                  <c:v>41</c:v>
                </c:pt>
                <c:pt idx="16">
                  <c:v>39.85</c:v>
                </c:pt>
                <c:pt idx="17">
                  <c:v>40.020000000000003</c:v>
                </c:pt>
                <c:pt idx="18">
                  <c:v>39.69</c:v>
                </c:pt>
                <c:pt idx="19">
                  <c:v>39.67</c:v>
                </c:pt>
                <c:pt idx="20">
                  <c:v>39.61</c:v>
                </c:pt>
                <c:pt idx="21">
                  <c:v>39.799999999999997</c:v>
                </c:pt>
                <c:pt idx="22">
                  <c:v>39.82</c:v>
                </c:pt>
                <c:pt idx="23">
                  <c:v>39.89</c:v>
                </c:pt>
                <c:pt idx="24">
                  <c:v>39.74</c:v>
                </c:pt>
                <c:pt idx="25">
                  <c:v>40.96</c:v>
                </c:pt>
                <c:pt idx="26">
                  <c:v>40.68</c:v>
                </c:pt>
                <c:pt idx="27">
                  <c:v>40.07</c:v>
                </c:pt>
                <c:pt idx="28">
                  <c:v>39.67</c:v>
                </c:pt>
                <c:pt idx="29">
                  <c:v>39.729999999999997</c:v>
                </c:pt>
                <c:pt idx="30">
                  <c:v>39.82</c:v>
                </c:pt>
                <c:pt idx="31">
                  <c:v>39.6</c:v>
                </c:pt>
                <c:pt idx="32">
                  <c:v>39.68</c:v>
                </c:pt>
                <c:pt idx="33">
                  <c:v>39.799999999999997</c:v>
                </c:pt>
                <c:pt idx="34">
                  <c:v>39.770000000000003</c:v>
                </c:pt>
                <c:pt idx="35">
                  <c:v>39.69</c:v>
                </c:pt>
                <c:pt idx="36">
                  <c:v>39.729999999999997</c:v>
                </c:pt>
                <c:pt idx="37">
                  <c:v>40</c:v>
                </c:pt>
                <c:pt idx="38">
                  <c:v>39.770000000000003</c:v>
                </c:pt>
                <c:pt idx="39">
                  <c:v>39.68</c:v>
                </c:pt>
                <c:pt idx="40">
                  <c:v>39.6</c:v>
                </c:pt>
                <c:pt idx="41">
                  <c:v>40.01</c:v>
                </c:pt>
                <c:pt idx="42">
                  <c:v>39.74</c:v>
                </c:pt>
                <c:pt idx="43">
                  <c:v>39.659999999999997</c:v>
                </c:pt>
                <c:pt idx="44">
                  <c:v>39.700000000000003</c:v>
                </c:pt>
                <c:pt idx="45">
                  <c:v>39.85</c:v>
                </c:pt>
                <c:pt idx="46">
                  <c:v>39.86</c:v>
                </c:pt>
                <c:pt idx="47">
                  <c:v>39.81</c:v>
                </c:pt>
                <c:pt idx="48">
                  <c:v>39.86</c:v>
                </c:pt>
                <c:pt idx="49">
                  <c:v>39.82</c:v>
                </c:pt>
                <c:pt idx="50">
                  <c:v>39.9</c:v>
                </c:pt>
                <c:pt idx="51">
                  <c:v>39.85</c:v>
                </c:pt>
                <c:pt idx="52">
                  <c:v>40.15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'Звягин Григорий'!$D$15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'Звягин Григорий'!$A$16:$A$70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'Звягин Григорий'!$D$16:$D$70</c:f>
              <c:numCache>
                <c:formatCode>0.00</c:formatCode>
                <c:ptCount val="55"/>
                <c:pt idx="0">
                  <c:v>39.76</c:v>
                </c:pt>
                <c:pt idx="1">
                  <c:v>39.369999999999997</c:v>
                </c:pt>
                <c:pt idx="2">
                  <c:v>39.56</c:v>
                </c:pt>
                <c:pt idx="3">
                  <c:v>39.200000000000003</c:v>
                </c:pt>
                <c:pt idx="4">
                  <c:v>39.56</c:v>
                </c:pt>
                <c:pt idx="5">
                  <c:v>39.42</c:v>
                </c:pt>
                <c:pt idx="6">
                  <c:v>39.229999999999997</c:v>
                </c:pt>
                <c:pt idx="7">
                  <c:v>39.43</c:v>
                </c:pt>
                <c:pt idx="8">
                  <c:v>39.47</c:v>
                </c:pt>
                <c:pt idx="9">
                  <c:v>39.28</c:v>
                </c:pt>
                <c:pt idx="10">
                  <c:v>39.25</c:v>
                </c:pt>
                <c:pt idx="11">
                  <c:v>39.200000000000003</c:v>
                </c:pt>
                <c:pt idx="12">
                  <c:v>39.39</c:v>
                </c:pt>
                <c:pt idx="13">
                  <c:v>39.11</c:v>
                </c:pt>
                <c:pt idx="14">
                  <c:v>39.42</c:v>
                </c:pt>
                <c:pt idx="15">
                  <c:v>39.299999999999997</c:v>
                </c:pt>
                <c:pt idx="16">
                  <c:v>39.29</c:v>
                </c:pt>
                <c:pt idx="17">
                  <c:v>39.28</c:v>
                </c:pt>
                <c:pt idx="18">
                  <c:v>39.25</c:v>
                </c:pt>
                <c:pt idx="19">
                  <c:v>39.590000000000003</c:v>
                </c:pt>
                <c:pt idx="20">
                  <c:v>39.590000000000003</c:v>
                </c:pt>
                <c:pt idx="21">
                  <c:v>39.5</c:v>
                </c:pt>
                <c:pt idx="22">
                  <c:v>39.409999999999997</c:v>
                </c:pt>
                <c:pt idx="23">
                  <c:v>39.28</c:v>
                </c:pt>
                <c:pt idx="24">
                  <c:v>39.380000000000003</c:v>
                </c:pt>
                <c:pt idx="25">
                  <c:v>39.89</c:v>
                </c:pt>
                <c:pt idx="26">
                  <c:v>39.64</c:v>
                </c:pt>
                <c:pt idx="27">
                  <c:v>40.36</c:v>
                </c:pt>
                <c:pt idx="28">
                  <c:v>39.65</c:v>
                </c:pt>
                <c:pt idx="29">
                  <c:v>39.42</c:v>
                </c:pt>
                <c:pt idx="30">
                  <c:v>39.369999999999997</c:v>
                </c:pt>
                <c:pt idx="31">
                  <c:v>39.46</c:v>
                </c:pt>
                <c:pt idx="32">
                  <c:v>39.799999999999997</c:v>
                </c:pt>
                <c:pt idx="33">
                  <c:v>39.549999999999997</c:v>
                </c:pt>
                <c:pt idx="34">
                  <c:v>41.05</c:v>
                </c:pt>
                <c:pt idx="35">
                  <c:v>40</c:v>
                </c:pt>
                <c:pt idx="36">
                  <c:v>39.64</c:v>
                </c:pt>
                <c:pt idx="37">
                  <c:v>39.15</c:v>
                </c:pt>
                <c:pt idx="38">
                  <c:v>39.380000000000003</c:v>
                </c:pt>
                <c:pt idx="39">
                  <c:v>39.44</c:v>
                </c:pt>
                <c:pt idx="40">
                  <c:v>39.159999999999997</c:v>
                </c:pt>
                <c:pt idx="41">
                  <c:v>39.29</c:v>
                </c:pt>
                <c:pt idx="42">
                  <c:v>39.28</c:v>
                </c:pt>
                <c:pt idx="43">
                  <c:v>39.17</c:v>
                </c:pt>
                <c:pt idx="44">
                  <c:v>39.68</c:v>
                </c:pt>
                <c:pt idx="45">
                  <c:v>39.869999999999997</c:v>
                </c:pt>
                <c:pt idx="46">
                  <c:v>39.56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'Звягин Григорий'!$E$15</c:f>
              <c:strCache>
                <c:ptCount val="1"/>
                <c:pt idx="0">
                  <c:v>3</c:v>
                </c:pt>
              </c:strCache>
            </c:strRef>
          </c:tx>
          <c:marker>
            <c:symbol val="none"/>
          </c:marker>
          <c:cat>
            <c:numRef>
              <c:f>'Звягин Григорий'!$A$16:$A$70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'Звягин Григорий'!$E$16:$E$70</c:f>
              <c:numCache>
                <c:formatCode>0.00</c:formatCode>
                <c:ptCount val="55"/>
                <c:pt idx="0">
                  <c:v>40.18</c:v>
                </c:pt>
                <c:pt idx="1">
                  <c:v>40.1</c:v>
                </c:pt>
                <c:pt idx="2">
                  <c:v>39.99</c:v>
                </c:pt>
                <c:pt idx="3">
                  <c:v>39.909999999999997</c:v>
                </c:pt>
                <c:pt idx="4">
                  <c:v>40</c:v>
                </c:pt>
                <c:pt idx="5">
                  <c:v>39.909999999999997</c:v>
                </c:pt>
                <c:pt idx="6">
                  <c:v>40.42</c:v>
                </c:pt>
                <c:pt idx="7">
                  <c:v>39.590000000000003</c:v>
                </c:pt>
                <c:pt idx="8">
                  <c:v>40.01</c:v>
                </c:pt>
                <c:pt idx="9">
                  <c:v>40.54</c:v>
                </c:pt>
                <c:pt idx="10">
                  <c:v>39.619999999999997</c:v>
                </c:pt>
                <c:pt idx="11">
                  <c:v>39.409999999999997</c:v>
                </c:pt>
                <c:pt idx="12">
                  <c:v>39.74</c:v>
                </c:pt>
                <c:pt idx="13">
                  <c:v>39.72</c:v>
                </c:pt>
                <c:pt idx="14">
                  <c:v>39.99</c:v>
                </c:pt>
                <c:pt idx="15">
                  <c:v>39.770000000000003</c:v>
                </c:pt>
                <c:pt idx="16">
                  <c:v>40.57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'Звягин Григорий'!$F$15</c:f>
              <c:strCache>
                <c:ptCount val="1"/>
                <c:pt idx="0">
                  <c:v>9</c:v>
                </c:pt>
              </c:strCache>
            </c:strRef>
          </c:tx>
          <c:marker>
            <c:symbol val="none"/>
          </c:marker>
          <c:cat>
            <c:numRef>
              <c:f>'Звягин Григорий'!$A$16:$A$70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</c:numCache>
            </c:numRef>
          </c:cat>
          <c:val>
            <c:numRef>
              <c:f>'Звягин Григорий'!$F$16:$F$70</c:f>
              <c:numCache>
                <c:formatCode>General</c:formatCode>
                <c:ptCount val="55"/>
                <c:pt idx="0">
                  <c:v>40.1</c:v>
                </c:pt>
                <c:pt idx="1">
                  <c:v>39.96</c:v>
                </c:pt>
                <c:pt idx="2">
                  <c:v>40.33</c:v>
                </c:pt>
                <c:pt idx="3">
                  <c:v>40.44</c:v>
                </c:pt>
                <c:pt idx="4">
                  <c:v>40.200000000000003</c:v>
                </c:pt>
                <c:pt idx="5">
                  <c:v>40.03</c:v>
                </c:pt>
                <c:pt idx="6">
                  <c:v>39.880000000000003</c:v>
                </c:pt>
                <c:pt idx="7">
                  <c:v>39.950000000000003</c:v>
                </c:pt>
                <c:pt idx="8">
                  <c:v>40.03</c:v>
                </c:pt>
                <c:pt idx="9">
                  <c:v>39.700000000000003</c:v>
                </c:pt>
                <c:pt idx="10">
                  <c:v>39.770000000000003</c:v>
                </c:pt>
                <c:pt idx="11">
                  <c:v>39.96</c:v>
                </c:pt>
                <c:pt idx="12">
                  <c:v>39.94</c:v>
                </c:pt>
                <c:pt idx="13">
                  <c:v>40.07</c:v>
                </c:pt>
                <c:pt idx="14">
                  <c:v>40.07</c:v>
                </c:pt>
                <c:pt idx="15">
                  <c:v>40.18</c:v>
                </c:pt>
                <c:pt idx="16">
                  <c:v>39.99</c:v>
                </c:pt>
                <c:pt idx="17">
                  <c:v>40.409999999999997</c:v>
                </c:pt>
                <c:pt idx="18">
                  <c:v>40.72</c:v>
                </c:pt>
                <c:pt idx="19">
                  <c:v>39.97</c:v>
                </c:pt>
                <c:pt idx="20">
                  <c:v>40.01</c:v>
                </c:pt>
                <c:pt idx="21">
                  <c:v>40.19</c:v>
                </c:pt>
                <c:pt idx="22">
                  <c:v>40.08</c:v>
                </c:pt>
                <c:pt idx="23">
                  <c:v>39.86</c:v>
                </c:pt>
                <c:pt idx="24">
                  <c:v>40.35</c:v>
                </c:pt>
                <c:pt idx="25">
                  <c:v>40.03</c:v>
                </c:pt>
                <c:pt idx="26">
                  <c:v>40.299999999999997</c:v>
                </c:pt>
                <c:pt idx="27">
                  <c:v>40.29</c:v>
                </c:pt>
                <c:pt idx="28">
                  <c:v>40.1</c:v>
                </c:pt>
                <c:pt idx="29">
                  <c:v>40.06</c:v>
                </c:pt>
                <c:pt idx="30">
                  <c:v>40.71</c:v>
                </c:pt>
                <c:pt idx="31">
                  <c:v>40.18</c:v>
                </c:pt>
                <c:pt idx="32">
                  <c:v>40.450000000000003</c:v>
                </c:pt>
                <c:pt idx="33">
                  <c:v>40.03</c:v>
                </c:pt>
                <c:pt idx="34">
                  <c:v>40.26</c:v>
                </c:pt>
                <c:pt idx="35">
                  <c:v>40.049999999999997</c:v>
                </c:pt>
                <c:pt idx="36">
                  <c:v>40.07</c:v>
                </c:pt>
                <c:pt idx="37">
                  <c:v>39.96</c:v>
                </c:pt>
                <c:pt idx="38">
                  <c:v>40.06</c:v>
                </c:pt>
                <c:pt idx="39">
                  <c:v>39.909999999999997</c:v>
                </c:pt>
                <c:pt idx="40">
                  <c:v>39.94</c:v>
                </c:pt>
                <c:pt idx="41">
                  <c:v>40.32</c:v>
                </c:pt>
                <c:pt idx="42">
                  <c:v>40.07</c:v>
                </c:pt>
                <c:pt idx="43">
                  <c:v>40.03</c:v>
                </c:pt>
                <c:pt idx="44">
                  <c:v>40.17</c:v>
                </c:pt>
                <c:pt idx="45">
                  <c:v>40.11</c:v>
                </c:pt>
                <c:pt idx="46">
                  <c:v>40.11</c:v>
                </c:pt>
                <c:pt idx="47">
                  <c:v>40.08</c:v>
                </c:pt>
                <c:pt idx="48">
                  <c:v>40.03</c:v>
                </c:pt>
                <c:pt idx="49">
                  <c:v>40.159999999999997</c:v>
                </c:pt>
                <c:pt idx="50">
                  <c:v>40.549999999999997</c:v>
                </c:pt>
                <c:pt idx="51">
                  <c:v>39.979999999999997</c:v>
                </c:pt>
                <c:pt idx="52">
                  <c:v>39.659999999999997</c:v>
                </c:pt>
                <c:pt idx="53">
                  <c:v>42.48</c:v>
                </c:pt>
                <c:pt idx="54">
                  <c:v>40.409999999999997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901632"/>
        <c:axId val="83042688"/>
      </c:lineChart>
      <c:catAx>
        <c:axId val="82901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3042688"/>
        <c:crosses val="autoZero"/>
        <c:auto val="1"/>
        <c:lblAlgn val="ctr"/>
        <c:lblOffset val="100"/>
        <c:noMultiLvlLbl val="0"/>
      </c:catAx>
      <c:valAx>
        <c:axId val="83042688"/>
        <c:scaling>
          <c:orientation val="minMax"/>
          <c:max val="47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290163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'Загорулько Иван'!$B$15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'Загорулько Иван'!$A$16:$A$67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'Загорулько Иван'!$B$16:$B$67</c:f>
              <c:numCache>
                <c:formatCode>0.00</c:formatCode>
                <c:ptCount val="52"/>
                <c:pt idx="0">
                  <c:v>57.43</c:v>
                </c:pt>
                <c:pt idx="1">
                  <c:v>51.52</c:v>
                </c:pt>
                <c:pt idx="2">
                  <c:v>50.62</c:v>
                </c:pt>
                <c:pt idx="3">
                  <c:v>50.35</c:v>
                </c:pt>
                <c:pt idx="4">
                  <c:v>49.52</c:v>
                </c:pt>
                <c:pt idx="5">
                  <c:v>49.17</c:v>
                </c:pt>
                <c:pt idx="6">
                  <c:v>47.66</c:v>
                </c:pt>
                <c:pt idx="7">
                  <c:v>48.41</c:v>
                </c:pt>
                <c:pt idx="8">
                  <c:v>47.14</c:v>
                </c:pt>
                <c:pt idx="9">
                  <c:v>45.85</c:v>
                </c:pt>
                <c:pt idx="10">
                  <c:v>45.51</c:v>
                </c:pt>
                <c:pt idx="11">
                  <c:v>44.85</c:v>
                </c:pt>
                <c:pt idx="12">
                  <c:v>45.24</c:v>
                </c:pt>
                <c:pt idx="13">
                  <c:v>43.49</c:v>
                </c:pt>
                <c:pt idx="14">
                  <c:v>43.84</c:v>
                </c:pt>
                <c:pt idx="15">
                  <c:v>43.5</c:v>
                </c:pt>
                <c:pt idx="16">
                  <c:v>43.04</c:v>
                </c:pt>
                <c:pt idx="17">
                  <c:v>43.93</c:v>
                </c:pt>
                <c:pt idx="18">
                  <c:v>42.77</c:v>
                </c:pt>
                <c:pt idx="19">
                  <c:v>42.04</c:v>
                </c:pt>
                <c:pt idx="20">
                  <c:v>42.65</c:v>
                </c:pt>
                <c:pt idx="21">
                  <c:v>42.09</c:v>
                </c:pt>
                <c:pt idx="22">
                  <c:v>41.43</c:v>
                </c:pt>
                <c:pt idx="23">
                  <c:v>42.4</c:v>
                </c:pt>
                <c:pt idx="24">
                  <c:v>40.85</c:v>
                </c:pt>
                <c:pt idx="25">
                  <c:v>40.799999999999997</c:v>
                </c:pt>
                <c:pt idx="26">
                  <c:v>40.729999999999997</c:v>
                </c:pt>
                <c:pt idx="27">
                  <c:v>40.700000000000003</c:v>
                </c:pt>
                <c:pt idx="28">
                  <c:v>40.909999999999997</c:v>
                </c:pt>
                <c:pt idx="29">
                  <c:v>40.81</c:v>
                </c:pt>
                <c:pt idx="30">
                  <c:v>41.63</c:v>
                </c:pt>
                <c:pt idx="31">
                  <c:v>40.96</c:v>
                </c:pt>
                <c:pt idx="32">
                  <c:v>40.880000000000003</c:v>
                </c:pt>
                <c:pt idx="33">
                  <c:v>40.89</c:v>
                </c:pt>
                <c:pt idx="34">
                  <c:v>41.39</c:v>
                </c:pt>
                <c:pt idx="35">
                  <c:v>40.9</c:v>
                </c:pt>
                <c:pt idx="36">
                  <c:v>41.01</c:v>
                </c:pt>
                <c:pt idx="37">
                  <c:v>41.2</c:v>
                </c:pt>
                <c:pt idx="38">
                  <c:v>41.12</c:v>
                </c:pt>
                <c:pt idx="39">
                  <c:v>40.94</c:v>
                </c:pt>
                <c:pt idx="40">
                  <c:v>40.98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'Загорулько Иван'!$C$15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'Загорулько Иван'!$A$16:$A$67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'Загорулько Иван'!$C$16:$C$67</c:f>
              <c:numCache>
                <c:formatCode>0.00</c:formatCode>
                <c:ptCount val="52"/>
                <c:pt idx="0">
                  <c:v>40.79</c:v>
                </c:pt>
                <c:pt idx="1">
                  <c:v>40.67</c:v>
                </c:pt>
                <c:pt idx="2">
                  <c:v>40.659999999999997</c:v>
                </c:pt>
                <c:pt idx="3">
                  <c:v>40.78</c:v>
                </c:pt>
                <c:pt idx="4">
                  <c:v>40.619999999999997</c:v>
                </c:pt>
                <c:pt idx="5">
                  <c:v>40.340000000000003</c:v>
                </c:pt>
                <c:pt idx="6">
                  <c:v>40.79</c:v>
                </c:pt>
                <c:pt idx="7">
                  <c:v>40.32</c:v>
                </c:pt>
                <c:pt idx="8">
                  <c:v>40.380000000000003</c:v>
                </c:pt>
                <c:pt idx="9">
                  <c:v>40.01</c:v>
                </c:pt>
                <c:pt idx="10">
                  <c:v>40.4</c:v>
                </c:pt>
                <c:pt idx="11">
                  <c:v>40.21</c:v>
                </c:pt>
                <c:pt idx="12">
                  <c:v>40.5</c:v>
                </c:pt>
                <c:pt idx="13">
                  <c:v>40.56</c:v>
                </c:pt>
                <c:pt idx="14">
                  <c:v>39.96</c:v>
                </c:pt>
                <c:pt idx="15">
                  <c:v>39.89</c:v>
                </c:pt>
                <c:pt idx="16">
                  <c:v>40.33</c:v>
                </c:pt>
                <c:pt idx="17">
                  <c:v>40.51</c:v>
                </c:pt>
                <c:pt idx="18">
                  <c:v>40.270000000000003</c:v>
                </c:pt>
                <c:pt idx="19">
                  <c:v>40.33</c:v>
                </c:pt>
                <c:pt idx="20">
                  <c:v>40.28</c:v>
                </c:pt>
                <c:pt idx="21">
                  <c:v>40.1</c:v>
                </c:pt>
                <c:pt idx="22">
                  <c:v>40.42</c:v>
                </c:pt>
                <c:pt idx="23">
                  <c:v>40.200000000000003</c:v>
                </c:pt>
                <c:pt idx="24">
                  <c:v>40.4</c:v>
                </c:pt>
                <c:pt idx="25">
                  <c:v>40.200000000000003</c:v>
                </c:pt>
                <c:pt idx="26">
                  <c:v>40.83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'Загорулько Иван'!$D$15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'Загорулько Иван'!$A$16:$A$67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'Загорулько Иван'!$D$16:$D$67</c:f>
              <c:numCache>
                <c:formatCode>0.00</c:formatCode>
                <c:ptCount val="52"/>
                <c:pt idx="0">
                  <c:v>40.54</c:v>
                </c:pt>
                <c:pt idx="1">
                  <c:v>40.5</c:v>
                </c:pt>
                <c:pt idx="2">
                  <c:v>40.299999999999997</c:v>
                </c:pt>
                <c:pt idx="3">
                  <c:v>40.28</c:v>
                </c:pt>
                <c:pt idx="4">
                  <c:v>40.700000000000003</c:v>
                </c:pt>
                <c:pt idx="5">
                  <c:v>40.950000000000003</c:v>
                </c:pt>
                <c:pt idx="6">
                  <c:v>40.21</c:v>
                </c:pt>
                <c:pt idx="7">
                  <c:v>40.299999999999997</c:v>
                </c:pt>
                <c:pt idx="8">
                  <c:v>39.979999999999997</c:v>
                </c:pt>
                <c:pt idx="9">
                  <c:v>40.369999999999997</c:v>
                </c:pt>
                <c:pt idx="10">
                  <c:v>40.42</c:v>
                </c:pt>
                <c:pt idx="11">
                  <c:v>40.21</c:v>
                </c:pt>
                <c:pt idx="12">
                  <c:v>41.26</c:v>
                </c:pt>
                <c:pt idx="13">
                  <c:v>42.15</c:v>
                </c:pt>
                <c:pt idx="14">
                  <c:v>40.369999999999997</c:v>
                </c:pt>
                <c:pt idx="15">
                  <c:v>40.14</c:v>
                </c:pt>
                <c:pt idx="16">
                  <c:v>41.18</c:v>
                </c:pt>
                <c:pt idx="17">
                  <c:v>40.57</c:v>
                </c:pt>
                <c:pt idx="18">
                  <c:v>40.369999999999997</c:v>
                </c:pt>
                <c:pt idx="19">
                  <c:v>40.619999999999997</c:v>
                </c:pt>
                <c:pt idx="20">
                  <c:v>40.549999999999997</c:v>
                </c:pt>
                <c:pt idx="21">
                  <c:v>40.35</c:v>
                </c:pt>
                <c:pt idx="22">
                  <c:v>41.35</c:v>
                </c:pt>
                <c:pt idx="23">
                  <c:v>40.44</c:v>
                </c:pt>
                <c:pt idx="24">
                  <c:v>40.729999999999997</c:v>
                </c:pt>
                <c:pt idx="25">
                  <c:v>40.83</c:v>
                </c:pt>
                <c:pt idx="26">
                  <c:v>39.97</c:v>
                </c:pt>
                <c:pt idx="27">
                  <c:v>39.96</c:v>
                </c:pt>
                <c:pt idx="28">
                  <c:v>40.49</c:v>
                </c:pt>
                <c:pt idx="29">
                  <c:v>40.4</c:v>
                </c:pt>
                <c:pt idx="30">
                  <c:v>40.14</c:v>
                </c:pt>
                <c:pt idx="31">
                  <c:v>40.46</c:v>
                </c:pt>
                <c:pt idx="32">
                  <c:v>40.409999999999997</c:v>
                </c:pt>
                <c:pt idx="33">
                  <c:v>40.340000000000003</c:v>
                </c:pt>
                <c:pt idx="34">
                  <c:v>40.29</c:v>
                </c:pt>
                <c:pt idx="35">
                  <c:v>40.369999999999997</c:v>
                </c:pt>
                <c:pt idx="36">
                  <c:v>40.03</c:v>
                </c:pt>
                <c:pt idx="37">
                  <c:v>40.71</c:v>
                </c:pt>
                <c:pt idx="38">
                  <c:v>40.86</c:v>
                </c:pt>
                <c:pt idx="39">
                  <c:v>40.47</c:v>
                </c:pt>
                <c:pt idx="40">
                  <c:v>40.75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'Загорулько Иван'!$E$15</c:f>
              <c:strCache>
                <c:ptCount val="1"/>
                <c:pt idx="0">
                  <c:v>2</c:v>
                </c:pt>
              </c:strCache>
            </c:strRef>
          </c:tx>
          <c:marker>
            <c:symbol val="none"/>
          </c:marker>
          <c:cat>
            <c:numRef>
              <c:f>'Загорулько Иван'!$A$16:$A$67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'Загорулько Иван'!$E$16:$E$67</c:f>
              <c:numCache>
                <c:formatCode>0.00</c:formatCode>
                <c:ptCount val="52"/>
                <c:pt idx="0">
                  <c:v>40.950000000000003</c:v>
                </c:pt>
                <c:pt idx="1">
                  <c:v>41.2</c:v>
                </c:pt>
                <c:pt idx="2">
                  <c:v>41.61</c:v>
                </c:pt>
                <c:pt idx="3">
                  <c:v>40.520000000000003</c:v>
                </c:pt>
                <c:pt idx="4">
                  <c:v>40.99</c:v>
                </c:pt>
                <c:pt idx="5">
                  <c:v>40.75</c:v>
                </c:pt>
                <c:pt idx="6">
                  <c:v>40.479999999999997</c:v>
                </c:pt>
                <c:pt idx="7">
                  <c:v>40.42</c:v>
                </c:pt>
                <c:pt idx="8">
                  <c:v>40.409999999999997</c:v>
                </c:pt>
                <c:pt idx="9">
                  <c:v>40.270000000000003</c:v>
                </c:pt>
                <c:pt idx="10">
                  <c:v>42.06</c:v>
                </c:pt>
                <c:pt idx="11">
                  <c:v>40.79</c:v>
                </c:pt>
                <c:pt idx="12">
                  <c:v>40.54</c:v>
                </c:pt>
                <c:pt idx="13">
                  <c:v>40.24</c:v>
                </c:pt>
                <c:pt idx="14">
                  <c:v>40.479999999999997</c:v>
                </c:pt>
                <c:pt idx="15">
                  <c:v>40.21</c:v>
                </c:pt>
                <c:pt idx="16">
                  <c:v>40.619999999999997</c:v>
                </c:pt>
                <c:pt idx="17">
                  <c:v>40.72</c:v>
                </c:pt>
                <c:pt idx="18">
                  <c:v>40.83</c:v>
                </c:pt>
                <c:pt idx="19">
                  <c:v>40.53</c:v>
                </c:pt>
                <c:pt idx="20">
                  <c:v>40.630000000000003</c:v>
                </c:pt>
                <c:pt idx="21">
                  <c:v>41</c:v>
                </c:pt>
                <c:pt idx="22">
                  <c:v>40.75</c:v>
                </c:pt>
                <c:pt idx="23">
                  <c:v>40.85</c:v>
                </c:pt>
                <c:pt idx="24">
                  <c:v>40.08</c:v>
                </c:pt>
                <c:pt idx="25">
                  <c:v>40.36</c:v>
                </c:pt>
                <c:pt idx="26">
                  <c:v>40.270000000000003</c:v>
                </c:pt>
                <c:pt idx="27">
                  <c:v>40.44</c:v>
                </c:pt>
                <c:pt idx="28">
                  <c:v>41.67</c:v>
                </c:pt>
                <c:pt idx="29">
                  <c:v>40.43</c:v>
                </c:pt>
                <c:pt idx="30">
                  <c:v>40.090000000000003</c:v>
                </c:pt>
                <c:pt idx="31">
                  <c:v>40.700000000000003</c:v>
                </c:pt>
                <c:pt idx="32">
                  <c:v>40.5</c:v>
                </c:pt>
                <c:pt idx="33">
                  <c:v>40.4</c:v>
                </c:pt>
                <c:pt idx="34">
                  <c:v>40.340000000000003</c:v>
                </c:pt>
                <c:pt idx="35">
                  <c:v>40.15</c:v>
                </c:pt>
                <c:pt idx="36">
                  <c:v>40.43</c:v>
                </c:pt>
                <c:pt idx="37">
                  <c:v>40.450000000000003</c:v>
                </c:pt>
                <c:pt idx="38">
                  <c:v>40.21</c:v>
                </c:pt>
                <c:pt idx="39">
                  <c:v>40.32</c:v>
                </c:pt>
                <c:pt idx="40">
                  <c:v>39.979999999999997</c:v>
                </c:pt>
                <c:pt idx="41">
                  <c:v>40.25</c:v>
                </c:pt>
                <c:pt idx="42">
                  <c:v>41.84</c:v>
                </c:pt>
                <c:pt idx="43">
                  <c:v>40.47</c:v>
                </c:pt>
                <c:pt idx="44">
                  <c:v>40.770000000000003</c:v>
                </c:pt>
                <c:pt idx="45">
                  <c:v>40.5</c:v>
                </c:pt>
                <c:pt idx="46">
                  <c:v>41.11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'Загорулько Иван'!$F$15</c:f>
              <c:strCache>
                <c:ptCount val="1"/>
                <c:pt idx="0">
                  <c:v>8</c:v>
                </c:pt>
              </c:strCache>
            </c:strRef>
          </c:tx>
          <c:marker>
            <c:symbol val="none"/>
          </c:marker>
          <c:cat>
            <c:numRef>
              <c:f>'Загорулько Иван'!$A$16:$A$67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'Загорулько Иван'!$F$16:$F$67</c:f>
              <c:numCache>
                <c:formatCode>General</c:formatCode>
                <c:ptCount val="52"/>
                <c:pt idx="0">
                  <c:v>40.36</c:v>
                </c:pt>
                <c:pt idx="1">
                  <c:v>40.72</c:v>
                </c:pt>
                <c:pt idx="2">
                  <c:v>40.409999999999997</c:v>
                </c:pt>
                <c:pt idx="3">
                  <c:v>40.32</c:v>
                </c:pt>
                <c:pt idx="4">
                  <c:v>40.22</c:v>
                </c:pt>
                <c:pt idx="5">
                  <c:v>40.14</c:v>
                </c:pt>
                <c:pt idx="6">
                  <c:v>40.270000000000003</c:v>
                </c:pt>
                <c:pt idx="7">
                  <c:v>40.369999999999997</c:v>
                </c:pt>
                <c:pt idx="8">
                  <c:v>40.479999999999997</c:v>
                </c:pt>
                <c:pt idx="9">
                  <c:v>40.28</c:v>
                </c:pt>
                <c:pt idx="10">
                  <c:v>40.409999999999997</c:v>
                </c:pt>
                <c:pt idx="11">
                  <c:v>40.22</c:v>
                </c:pt>
                <c:pt idx="12">
                  <c:v>41.12</c:v>
                </c:pt>
                <c:pt idx="13">
                  <c:v>40.32</c:v>
                </c:pt>
                <c:pt idx="14">
                  <c:v>40.29</c:v>
                </c:pt>
                <c:pt idx="15">
                  <c:v>40.42</c:v>
                </c:pt>
                <c:pt idx="16">
                  <c:v>40.270000000000003</c:v>
                </c:pt>
                <c:pt idx="17">
                  <c:v>40.61</c:v>
                </c:pt>
                <c:pt idx="18">
                  <c:v>40.42</c:v>
                </c:pt>
                <c:pt idx="19">
                  <c:v>40.49</c:v>
                </c:pt>
                <c:pt idx="20">
                  <c:v>40.36</c:v>
                </c:pt>
                <c:pt idx="21">
                  <c:v>40.58</c:v>
                </c:pt>
                <c:pt idx="22">
                  <c:v>40.44</c:v>
                </c:pt>
                <c:pt idx="23">
                  <c:v>40.159999999999997</c:v>
                </c:pt>
                <c:pt idx="24">
                  <c:v>41.06</c:v>
                </c:pt>
                <c:pt idx="25">
                  <c:v>40.17</c:v>
                </c:pt>
                <c:pt idx="26">
                  <c:v>40.21</c:v>
                </c:pt>
                <c:pt idx="27">
                  <c:v>40.26</c:v>
                </c:pt>
                <c:pt idx="28">
                  <c:v>40.47</c:v>
                </c:pt>
                <c:pt idx="29">
                  <c:v>40.29</c:v>
                </c:pt>
                <c:pt idx="30">
                  <c:v>40.47</c:v>
                </c:pt>
                <c:pt idx="31">
                  <c:v>40.53</c:v>
                </c:pt>
                <c:pt idx="32">
                  <c:v>40.5</c:v>
                </c:pt>
                <c:pt idx="33">
                  <c:v>40.67</c:v>
                </c:pt>
                <c:pt idx="34">
                  <c:v>40.35</c:v>
                </c:pt>
                <c:pt idx="35">
                  <c:v>40.270000000000003</c:v>
                </c:pt>
                <c:pt idx="36">
                  <c:v>40.799999999999997</c:v>
                </c:pt>
                <c:pt idx="37">
                  <c:v>40.53</c:v>
                </c:pt>
                <c:pt idx="38">
                  <c:v>40.53</c:v>
                </c:pt>
                <c:pt idx="39">
                  <c:v>40.46</c:v>
                </c:pt>
                <c:pt idx="40">
                  <c:v>40.51</c:v>
                </c:pt>
                <c:pt idx="41">
                  <c:v>40.380000000000003</c:v>
                </c:pt>
                <c:pt idx="42">
                  <c:v>40.46</c:v>
                </c:pt>
                <c:pt idx="43">
                  <c:v>40.26</c:v>
                </c:pt>
                <c:pt idx="44">
                  <c:v>40.32</c:v>
                </c:pt>
                <c:pt idx="45">
                  <c:v>40.119999999999997</c:v>
                </c:pt>
                <c:pt idx="46">
                  <c:v>40.21</c:v>
                </c:pt>
                <c:pt idx="47">
                  <c:v>40.590000000000003</c:v>
                </c:pt>
                <c:pt idx="48">
                  <c:v>40.380000000000003</c:v>
                </c:pt>
                <c:pt idx="49">
                  <c:v>40.51</c:v>
                </c:pt>
                <c:pt idx="50">
                  <c:v>40.75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206144"/>
        <c:axId val="83207680"/>
      </c:lineChart>
      <c:catAx>
        <c:axId val="83206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3207680"/>
        <c:crosses val="autoZero"/>
        <c:auto val="1"/>
        <c:lblAlgn val="ctr"/>
        <c:lblOffset val="100"/>
        <c:noMultiLvlLbl val="0"/>
      </c:catAx>
      <c:valAx>
        <c:axId val="83207680"/>
        <c:scaling>
          <c:orientation val="minMax"/>
          <c:max val="47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3206144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'Трихлеб Саша'!$B$15</c:f>
              <c:strCache>
                <c:ptCount val="1"/>
                <c:pt idx="0">
                  <c:v>10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'Трихлеб Саша'!$A$16:$A$70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'Трихлеб Саша'!$B$16:$B$70</c:f>
              <c:numCache>
                <c:formatCode>0.00</c:formatCode>
                <c:ptCount val="55"/>
                <c:pt idx="0">
                  <c:v>58.69</c:v>
                </c:pt>
                <c:pt idx="1">
                  <c:v>52.23</c:v>
                </c:pt>
                <c:pt idx="2">
                  <c:v>51.83</c:v>
                </c:pt>
                <c:pt idx="3">
                  <c:v>50.73</c:v>
                </c:pt>
                <c:pt idx="4">
                  <c:v>51.11</c:v>
                </c:pt>
                <c:pt idx="5">
                  <c:v>48.68</c:v>
                </c:pt>
                <c:pt idx="6">
                  <c:v>47.99</c:v>
                </c:pt>
                <c:pt idx="7">
                  <c:v>47.45</c:v>
                </c:pt>
                <c:pt idx="8">
                  <c:v>47.21</c:v>
                </c:pt>
                <c:pt idx="9">
                  <c:v>46.59</c:v>
                </c:pt>
                <c:pt idx="10">
                  <c:v>46.17</c:v>
                </c:pt>
                <c:pt idx="11">
                  <c:v>45.57</c:v>
                </c:pt>
                <c:pt idx="12">
                  <c:v>44.68</c:v>
                </c:pt>
                <c:pt idx="13">
                  <c:v>43.66</c:v>
                </c:pt>
                <c:pt idx="14">
                  <c:v>43.12</c:v>
                </c:pt>
                <c:pt idx="15">
                  <c:v>42.83</c:v>
                </c:pt>
                <c:pt idx="16">
                  <c:v>42.01</c:v>
                </c:pt>
                <c:pt idx="17">
                  <c:v>42.1</c:v>
                </c:pt>
                <c:pt idx="18">
                  <c:v>41.82</c:v>
                </c:pt>
                <c:pt idx="19">
                  <c:v>41.37</c:v>
                </c:pt>
                <c:pt idx="20">
                  <c:v>41.77</c:v>
                </c:pt>
                <c:pt idx="21">
                  <c:v>42.06</c:v>
                </c:pt>
                <c:pt idx="22">
                  <c:v>41.7</c:v>
                </c:pt>
                <c:pt idx="23">
                  <c:v>43.26</c:v>
                </c:pt>
                <c:pt idx="24">
                  <c:v>40.86</c:v>
                </c:pt>
                <c:pt idx="25">
                  <c:v>40.99</c:v>
                </c:pt>
                <c:pt idx="26">
                  <c:v>41.76</c:v>
                </c:pt>
                <c:pt idx="27">
                  <c:v>41.13</c:v>
                </c:pt>
                <c:pt idx="28">
                  <c:v>40.81</c:v>
                </c:pt>
                <c:pt idx="29">
                  <c:v>40.58</c:v>
                </c:pt>
                <c:pt idx="30">
                  <c:v>40.85</c:v>
                </c:pt>
                <c:pt idx="31">
                  <c:v>40.5</c:v>
                </c:pt>
                <c:pt idx="32">
                  <c:v>41.07</c:v>
                </c:pt>
                <c:pt idx="33">
                  <c:v>40.31</c:v>
                </c:pt>
                <c:pt idx="34">
                  <c:v>40.71</c:v>
                </c:pt>
                <c:pt idx="35">
                  <c:v>40.270000000000003</c:v>
                </c:pt>
                <c:pt idx="36">
                  <c:v>41.95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'Трихлеб Саша'!$C$15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'Трихлеб Саша'!$A$16:$A$70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'Трихлеб Саша'!$C$16:$C$70</c:f>
              <c:numCache>
                <c:formatCode>0.00</c:formatCode>
                <c:ptCount val="55"/>
                <c:pt idx="0">
                  <c:v>42.22</c:v>
                </c:pt>
                <c:pt idx="1">
                  <c:v>42.84</c:v>
                </c:pt>
                <c:pt idx="2">
                  <c:v>40.57</c:v>
                </c:pt>
                <c:pt idx="3">
                  <c:v>40.479999999999997</c:v>
                </c:pt>
                <c:pt idx="4">
                  <c:v>40.72</c:v>
                </c:pt>
                <c:pt idx="5">
                  <c:v>40.479999999999997</c:v>
                </c:pt>
                <c:pt idx="6">
                  <c:v>40.39</c:v>
                </c:pt>
                <c:pt idx="7">
                  <c:v>40.94</c:v>
                </c:pt>
                <c:pt idx="8">
                  <c:v>40.65</c:v>
                </c:pt>
                <c:pt idx="9">
                  <c:v>41.8</c:v>
                </c:pt>
                <c:pt idx="10">
                  <c:v>40.369999999999997</c:v>
                </c:pt>
                <c:pt idx="11">
                  <c:v>45.32</c:v>
                </c:pt>
                <c:pt idx="12">
                  <c:v>40.450000000000003</c:v>
                </c:pt>
                <c:pt idx="13">
                  <c:v>40.08</c:v>
                </c:pt>
                <c:pt idx="14">
                  <c:v>40.340000000000003</c:v>
                </c:pt>
                <c:pt idx="15">
                  <c:v>41.53</c:v>
                </c:pt>
                <c:pt idx="16">
                  <c:v>40.61</c:v>
                </c:pt>
                <c:pt idx="17">
                  <c:v>40.33</c:v>
                </c:pt>
                <c:pt idx="18">
                  <c:v>40.61</c:v>
                </c:pt>
                <c:pt idx="19">
                  <c:v>41.17</c:v>
                </c:pt>
                <c:pt idx="20">
                  <c:v>40.630000000000003</c:v>
                </c:pt>
                <c:pt idx="21">
                  <c:v>40.71</c:v>
                </c:pt>
                <c:pt idx="22">
                  <c:v>40.19</c:v>
                </c:pt>
                <c:pt idx="23">
                  <c:v>40.22</c:v>
                </c:pt>
                <c:pt idx="24">
                  <c:v>40.78</c:v>
                </c:pt>
                <c:pt idx="25">
                  <c:v>40.18</c:v>
                </c:pt>
                <c:pt idx="26">
                  <c:v>40.35</c:v>
                </c:pt>
                <c:pt idx="27">
                  <c:v>40</c:v>
                </c:pt>
                <c:pt idx="28">
                  <c:v>40.880000000000003</c:v>
                </c:pt>
                <c:pt idx="29">
                  <c:v>40.369999999999997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'Трихлеб Саша'!$D$15</c:f>
              <c:strCache>
                <c:ptCount val="1"/>
                <c:pt idx="0">
                  <c:v>13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'Трихлеб Саша'!$A$16:$A$70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'Трихлеб Саша'!$D$16:$D$70</c:f>
              <c:numCache>
                <c:formatCode>0.00</c:formatCode>
                <c:ptCount val="55"/>
                <c:pt idx="0">
                  <c:v>40.31</c:v>
                </c:pt>
                <c:pt idx="1">
                  <c:v>40.04</c:v>
                </c:pt>
                <c:pt idx="2">
                  <c:v>39.79</c:v>
                </c:pt>
                <c:pt idx="3">
                  <c:v>39.56</c:v>
                </c:pt>
                <c:pt idx="4">
                  <c:v>39.93</c:v>
                </c:pt>
                <c:pt idx="5">
                  <c:v>39.58</c:v>
                </c:pt>
                <c:pt idx="6">
                  <c:v>39.799999999999997</c:v>
                </c:pt>
                <c:pt idx="7">
                  <c:v>39.72</c:v>
                </c:pt>
                <c:pt idx="8">
                  <c:v>39.9</c:v>
                </c:pt>
                <c:pt idx="9">
                  <c:v>39.82</c:v>
                </c:pt>
                <c:pt idx="10">
                  <c:v>39.71</c:v>
                </c:pt>
                <c:pt idx="11">
                  <c:v>39.61</c:v>
                </c:pt>
                <c:pt idx="12">
                  <c:v>40.08</c:v>
                </c:pt>
                <c:pt idx="13">
                  <c:v>39.840000000000003</c:v>
                </c:pt>
                <c:pt idx="14">
                  <c:v>39.909999999999997</c:v>
                </c:pt>
                <c:pt idx="15">
                  <c:v>39.590000000000003</c:v>
                </c:pt>
                <c:pt idx="16">
                  <c:v>39.869999999999997</c:v>
                </c:pt>
                <c:pt idx="17">
                  <c:v>39.53</c:v>
                </c:pt>
                <c:pt idx="18">
                  <c:v>39.729999999999997</c:v>
                </c:pt>
                <c:pt idx="19">
                  <c:v>39.880000000000003</c:v>
                </c:pt>
                <c:pt idx="20">
                  <c:v>39.83</c:v>
                </c:pt>
                <c:pt idx="21">
                  <c:v>40.130000000000003</c:v>
                </c:pt>
                <c:pt idx="22">
                  <c:v>39.770000000000003</c:v>
                </c:pt>
                <c:pt idx="23">
                  <c:v>39.74</c:v>
                </c:pt>
                <c:pt idx="24">
                  <c:v>39.659999999999997</c:v>
                </c:pt>
                <c:pt idx="25">
                  <c:v>40.19</c:v>
                </c:pt>
                <c:pt idx="26">
                  <c:v>39.840000000000003</c:v>
                </c:pt>
                <c:pt idx="27">
                  <c:v>39.79</c:v>
                </c:pt>
                <c:pt idx="28">
                  <c:v>39.68</c:v>
                </c:pt>
                <c:pt idx="29">
                  <c:v>39.93</c:v>
                </c:pt>
                <c:pt idx="30">
                  <c:v>40.81</c:v>
                </c:pt>
                <c:pt idx="31">
                  <c:v>39.869999999999997</c:v>
                </c:pt>
                <c:pt idx="32">
                  <c:v>39.950000000000003</c:v>
                </c:pt>
                <c:pt idx="33">
                  <c:v>39.81</c:v>
                </c:pt>
                <c:pt idx="34">
                  <c:v>41.17</c:v>
                </c:pt>
                <c:pt idx="35">
                  <c:v>39.89</c:v>
                </c:pt>
                <c:pt idx="36">
                  <c:v>40.090000000000003</c:v>
                </c:pt>
                <c:pt idx="37">
                  <c:v>40.049999999999997</c:v>
                </c:pt>
                <c:pt idx="38">
                  <c:v>40.479999999999997</c:v>
                </c:pt>
                <c:pt idx="39">
                  <c:v>40.26</c:v>
                </c:pt>
                <c:pt idx="40">
                  <c:v>40.450000000000003</c:v>
                </c:pt>
                <c:pt idx="41">
                  <c:v>40.1</c:v>
                </c:pt>
                <c:pt idx="42">
                  <c:v>40.25</c:v>
                </c:pt>
                <c:pt idx="43">
                  <c:v>39.9</c:v>
                </c:pt>
                <c:pt idx="44">
                  <c:v>39.840000000000003</c:v>
                </c:pt>
                <c:pt idx="45">
                  <c:v>39.72</c:v>
                </c:pt>
                <c:pt idx="46">
                  <c:v>39.86</c:v>
                </c:pt>
                <c:pt idx="47">
                  <c:v>40.43</c:v>
                </c:pt>
                <c:pt idx="48">
                  <c:v>40.14</c:v>
                </c:pt>
                <c:pt idx="49">
                  <c:v>40.32</c:v>
                </c:pt>
                <c:pt idx="50">
                  <c:v>39.96</c:v>
                </c:pt>
                <c:pt idx="51">
                  <c:v>40.28</c:v>
                </c:pt>
                <c:pt idx="52">
                  <c:v>39.950000000000003</c:v>
                </c:pt>
                <c:pt idx="53">
                  <c:v>39.86</c:v>
                </c:pt>
                <c:pt idx="54">
                  <c:v>39.93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'Трихлеб Саша'!$E$15</c:f>
              <c:strCache>
                <c:ptCount val="1"/>
                <c:pt idx="0">
                  <c:v>10</c:v>
                </c:pt>
              </c:strCache>
            </c:strRef>
          </c:tx>
          <c:marker>
            <c:symbol val="none"/>
          </c:marker>
          <c:cat>
            <c:numRef>
              <c:f>'Трихлеб Саша'!$A$16:$A$70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'Трихлеб Саша'!$E$16:$E$70</c:f>
              <c:numCache>
                <c:formatCode>0.00</c:formatCode>
                <c:ptCount val="55"/>
                <c:pt idx="0">
                  <c:v>40.5</c:v>
                </c:pt>
                <c:pt idx="1">
                  <c:v>39.99</c:v>
                </c:pt>
                <c:pt idx="2">
                  <c:v>41.01</c:v>
                </c:pt>
                <c:pt idx="3">
                  <c:v>40.07</c:v>
                </c:pt>
                <c:pt idx="4">
                  <c:v>40.369999999999997</c:v>
                </c:pt>
                <c:pt idx="5">
                  <c:v>40.25</c:v>
                </c:pt>
                <c:pt idx="6">
                  <c:v>40.770000000000003</c:v>
                </c:pt>
                <c:pt idx="7">
                  <c:v>39.9</c:v>
                </c:pt>
                <c:pt idx="8">
                  <c:v>41.27</c:v>
                </c:pt>
                <c:pt idx="9">
                  <c:v>40.46</c:v>
                </c:pt>
                <c:pt idx="10">
                  <c:v>39.94</c:v>
                </c:pt>
                <c:pt idx="11">
                  <c:v>39.880000000000003</c:v>
                </c:pt>
                <c:pt idx="12">
                  <c:v>39.86</c:v>
                </c:pt>
                <c:pt idx="13">
                  <c:v>40.47</c:v>
                </c:pt>
                <c:pt idx="14">
                  <c:v>40.17</c:v>
                </c:pt>
                <c:pt idx="15">
                  <c:v>40.99</c:v>
                </c:pt>
                <c:pt idx="16">
                  <c:v>40.18</c:v>
                </c:pt>
                <c:pt idx="17">
                  <c:v>39.76</c:v>
                </c:pt>
                <c:pt idx="18">
                  <c:v>40.07</c:v>
                </c:pt>
                <c:pt idx="19">
                  <c:v>39.78</c:v>
                </c:pt>
                <c:pt idx="20">
                  <c:v>40.31</c:v>
                </c:pt>
                <c:pt idx="21">
                  <c:v>39.89</c:v>
                </c:pt>
                <c:pt idx="22">
                  <c:v>40.5</c:v>
                </c:pt>
                <c:pt idx="23">
                  <c:v>40.229999999999997</c:v>
                </c:pt>
                <c:pt idx="24">
                  <c:v>39.86</c:v>
                </c:pt>
                <c:pt idx="25">
                  <c:v>39.869999999999997</c:v>
                </c:pt>
                <c:pt idx="26">
                  <c:v>40.33</c:v>
                </c:pt>
                <c:pt idx="27">
                  <c:v>39.94</c:v>
                </c:pt>
                <c:pt idx="28">
                  <c:v>39.76</c:v>
                </c:pt>
                <c:pt idx="29">
                  <c:v>40.43</c:v>
                </c:pt>
                <c:pt idx="30">
                  <c:v>41.08</c:v>
                </c:pt>
                <c:pt idx="31">
                  <c:v>40.26</c:v>
                </c:pt>
                <c:pt idx="32">
                  <c:v>41.04</c:v>
                </c:pt>
                <c:pt idx="33">
                  <c:v>40.479999999999997</c:v>
                </c:pt>
                <c:pt idx="34">
                  <c:v>39.89</c:v>
                </c:pt>
                <c:pt idx="35">
                  <c:v>39.82</c:v>
                </c:pt>
                <c:pt idx="36">
                  <c:v>39.92</c:v>
                </c:pt>
                <c:pt idx="37">
                  <c:v>40.06</c:v>
                </c:pt>
                <c:pt idx="38">
                  <c:v>40.380000000000003</c:v>
                </c:pt>
                <c:pt idx="39">
                  <c:v>41.25</c:v>
                </c:pt>
                <c:pt idx="40">
                  <c:v>41.73</c:v>
                </c:pt>
                <c:pt idx="41">
                  <c:v>40.14</c:v>
                </c:pt>
                <c:pt idx="42">
                  <c:v>40.020000000000003</c:v>
                </c:pt>
                <c:pt idx="43">
                  <c:v>40.36</c:v>
                </c:pt>
                <c:pt idx="44">
                  <c:v>39.96</c:v>
                </c:pt>
                <c:pt idx="45">
                  <c:v>39.619999999999997</c:v>
                </c:pt>
                <c:pt idx="46">
                  <c:v>40.340000000000003</c:v>
                </c:pt>
                <c:pt idx="47">
                  <c:v>40.479999999999997</c:v>
                </c:pt>
                <c:pt idx="48">
                  <c:v>41.22</c:v>
                </c:pt>
                <c:pt idx="49">
                  <c:v>40.93</c:v>
                </c:pt>
                <c:pt idx="50">
                  <c:v>40.51</c:v>
                </c:pt>
                <c:pt idx="51">
                  <c:v>40.21</c:v>
                </c:pt>
                <c:pt idx="52">
                  <c:v>40.44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'Трихлеб Саша'!$F$15</c:f>
              <c:strCache>
                <c:ptCount val="1"/>
                <c:pt idx="0">
                  <c:v>2</c:v>
                </c:pt>
              </c:strCache>
            </c:strRef>
          </c:tx>
          <c:marker>
            <c:symbol val="none"/>
          </c:marker>
          <c:cat>
            <c:numRef>
              <c:f>'Трихлеб Саша'!$A$16:$A$70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'Трихлеб Саша'!$F$16:$F$70</c:f>
              <c:numCache>
                <c:formatCode>0.00</c:formatCode>
                <c:ptCount val="55"/>
                <c:pt idx="0">
                  <c:v>41.53</c:v>
                </c:pt>
                <c:pt idx="1">
                  <c:v>41.3</c:v>
                </c:pt>
                <c:pt idx="2">
                  <c:v>43.33</c:v>
                </c:pt>
                <c:pt idx="3">
                  <c:v>57.5</c:v>
                </c:pt>
                <c:pt idx="4">
                  <c:v>40.85</c:v>
                </c:pt>
                <c:pt idx="5">
                  <c:v>41.2</c:v>
                </c:pt>
                <c:pt idx="6">
                  <c:v>40.72</c:v>
                </c:pt>
                <c:pt idx="7">
                  <c:v>41.28</c:v>
                </c:pt>
                <c:pt idx="8">
                  <c:v>40.700000000000003</c:v>
                </c:pt>
                <c:pt idx="9">
                  <c:v>40.9</c:v>
                </c:pt>
                <c:pt idx="10">
                  <c:v>40.340000000000003</c:v>
                </c:pt>
                <c:pt idx="11">
                  <c:v>40.79</c:v>
                </c:pt>
                <c:pt idx="12">
                  <c:v>40.729999999999997</c:v>
                </c:pt>
                <c:pt idx="13">
                  <c:v>41.07</c:v>
                </c:pt>
                <c:pt idx="14">
                  <c:v>40.770000000000003</c:v>
                </c:pt>
                <c:pt idx="15">
                  <c:v>40.5</c:v>
                </c:pt>
                <c:pt idx="16">
                  <c:v>40.53</c:v>
                </c:pt>
                <c:pt idx="17">
                  <c:v>40.299999999999997</c:v>
                </c:pt>
                <c:pt idx="18">
                  <c:v>40.520000000000003</c:v>
                </c:pt>
                <c:pt idx="19">
                  <c:v>40.270000000000003</c:v>
                </c:pt>
                <c:pt idx="20">
                  <c:v>40.21</c:v>
                </c:pt>
                <c:pt idx="21">
                  <c:v>40.299999999999997</c:v>
                </c:pt>
                <c:pt idx="22">
                  <c:v>40.35</c:v>
                </c:pt>
                <c:pt idx="23">
                  <c:v>41.73</c:v>
                </c:pt>
                <c:pt idx="24">
                  <c:v>41.23</c:v>
                </c:pt>
                <c:pt idx="25">
                  <c:v>40.54</c:v>
                </c:pt>
                <c:pt idx="26">
                  <c:v>40.25</c:v>
                </c:pt>
                <c:pt idx="27">
                  <c:v>40.96</c:v>
                </c:pt>
                <c:pt idx="28">
                  <c:v>40.33</c:v>
                </c:pt>
                <c:pt idx="29">
                  <c:v>41.08</c:v>
                </c:pt>
                <c:pt idx="30">
                  <c:v>40.58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382848"/>
        <c:axId val="84384384"/>
      </c:lineChart>
      <c:catAx>
        <c:axId val="8438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4384384"/>
        <c:crosses val="autoZero"/>
        <c:auto val="1"/>
        <c:lblAlgn val="ctr"/>
        <c:lblOffset val="100"/>
        <c:noMultiLvlLbl val="0"/>
      </c:catAx>
      <c:valAx>
        <c:axId val="84384384"/>
        <c:scaling>
          <c:orientation val="minMax"/>
          <c:max val="47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4382848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'Семенов Костя'!$B$15</c:f>
              <c:strCache>
                <c:ptCount val="1"/>
                <c:pt idx="0">
                  <c:v>33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'Семенов Костя'!$A$16:$A$69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'Семенов Костя'!$B$16:$B$69</c:f>
              <c:numCache>
                <c:formatCode>0.00</c:formatCode>
                <c:ptCount val="54"/>
                <c:pt idx="0">
                  <c:v>54.87</c:v>
                </c:pt>
                <c:pt idx="1">
                  <c:v>52.5</c:v>
                </c:pt>
                <c:pt idx="2">
                  <c:v>52.75</c:v>
                </c:pt>
                <c:pt idx="3">
                  <c:v>50.12</c:v>
                </c:pt>
                <c:pt idx="4">
                  <c:v>49.13</c:v>
                </c:pt>
                <c:pt idx="5">
                  <c:v>49.24</c:v>
                </c:pt>
                <c:pt idx="6">
                  <c:v>47.73</c:v>
                </c:pt>
                <c:pt idx="7">
                  <c:v>49.32</c:v>
                </c:pt>
                <c:pt idx="8">
                  <c:v>48.37</c:v>
                </c:pt>
                <c:pt idx="9">
                  <c:v>46.49</c:v>
                </c:pt>
                <c:pt idx="10">
                  <c:v>46.73</c:v>
                </c:pt>
                <c:pt idx="11">
                  <c:v>46.1</c:v>
                </c:pt>
                <c:pt idx="12">
                  <c:v>46.01</c:v>
                </c:pt>
                <c:pt idx="13">
                  <c:v>44.72</c:v>
                </c:pt>
                <c:pt idx="14">
                  <c:v>44.51</c:v>
                </c:pt>
                <c:pt idx="15">
                  <c:v>43.44</c:v>
                </c:pt>
                <c:pt idx="16">
                  <c:v>43.95</c:v>
                </c:pt>
                <c:pt idx="17">
                  <c:v>42.91</c:v>
                </c:pt>
                <c:pt idx="18">
                  <c:v>42.61</c:v>
                </c:pt>
                <c:pt idx="19">
                  <c:v>42.37</c:v>
                </c:pt>
                <c:pt idx="20">
                  <c:v>41.97</c:v>
                </c:pt>
                <c:pt idx="21">
                  <c:v>42.24</c:v>
                </c:pt>
                <c:pt idx="22">
                  <c:v>41.44</c:v>
                </c:pt>
                <c:pt idx="23">
                  <c:v>41.45</c:v>
                </c:pt>
                <c:pt idx="24">
                  <c:v>41.16</c:v>
                </c:pt>
                <c:pt idx="25">
                  <c:v>41.74</c:v>
                </c:pt>
                <c:pt idx="26">
                  <c:v>40.85</c:v>
                </c:pt>
                <c:pt idx="27">
                  <c:v>40.942999999999998</c:v>
                </c:pt>
                <c:pt idx="28" formatCode="General">
                  <c:v>41.97</c:v>
                </c:pt>
                <c:pt idx="29">
                  <c:v>40.32</c:v>
                </c:pt>
                <c:pt idx="30">
                  <c:v>41.08</c:v>
                </c:pt>
                <c:pt idx="31">
                  <c:v>41.32</c:v>
                </c:pt>
                <c:pt idx="32">
                  <c:v>41.37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'Семенов Костя'!$C$15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'Семенов Костя'!$A$16:$A$69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'Семенов Костя'!$C$16:$C$69</c:f>
              <c:numCache>
                <c:formatCode>0.00</c:formatCode>
                <c:ptCount val="54"/>
                <c:pt idx="0">
                  <c:v>40.58</c:v>
                </c:pt>
                <c:pt idx="1">
                  <c:v>40.57</c:v>
                </c:pt>
                <c:pt idx="2">
                  <c:v>40.43</c:v>
                </c:pt>
                <c:pt idx="3">
                  <c:v>40.18</c:v>
                </c:pt>
                <c:pt idx="4">
                  <c:v>41.59</c:v>
                </c:pt>
                <c:pt idx="5">
                  <c:v>42.05</c:v>
                </c:pt>
                <c:pt idx="6">
                  <c:v>40.33</c:v>
                </c:pt>
                <c:pt idx="7">
                  <c:v>40.200000000000003</c:v>
                </c:pt>
                <c:pt idx="8">
                  <c:v>40.46</c:v>
                </c:pt>
                <c:pt idx="9">
                  <c:v>40.58</c:v>
                </c:pt>
                <c:pt idx="10">
                  <c:v>41.06</c:v>
                </c:pt>
                <c:pt idx="11">
                  <c:v>43.65</c:v>
                </c:pt>
                <c:pt idx="12">
                  <c:v>41.88</c:v>
                </c:pt>
                <c:pt idx="13">
                  <c:v>40.380000000000003</c:v>
                </c:pt>
                <c:pt idx="14">
                  <c:v>42.74</c:v>
                </c:pt>
                <c:pt idx="15">
                  <c:v>40.36</c:v>
                </c:pt>
                <c:pt idx="16">
                  <c:v>40.03</c:v>
                </c:pt>
                <c:pt idx="17">
                  <c:v>40.68</c:v>
                </c:pt>
                <c:pt idx="18">
                  <c:v>41.8</c:v>
                </c:pt>
                <c:pt idx="19">
                  <c:v>41.48</c:v>
                </c:pt>
                <c:pt idx="20">
                  <c:v>40.33</c:v>
                </c:pt>
                <c:pt idx="21">
                  <c:v>40.35</c:v>
                </c:pt>
                <c:pt idx="22">
                  <c:v>41.38</c:v>
                </c:pt>
                <c:pt idx="23">
                  <c:v>40.69</c:v>
                </c:pt>
                <c:pt idx="24">
                  <c:v>40.54</c:v>
                </c:pt>
                <c:pt idx="25">
                  <c:v>40.44</c:v>
                </c:pt>
                <c:pt idx="26">
                  <c:v>40.409999999999997</c:v>
                </c:pt>
                <c:pt idx="27">
                  <c:v>40.68</c:v>
                </c:pt>
                <c:pt idx="28">
                  <c:v>40.69</c:v>
                </c:pt>
                <c:pt idx="29">
                  <c:v>41.3</c:v>
                </c:pt>
                <c:pt idx="30">
                  <c:v>40.42</c:v>
                </c:pt>
                <c:pt idx="31">
                  <c:v>40.18</c:v>
                </c:pt>
                <c:pt idx="32">
                  <c:v>40.32</c:v>
                </c:pt>
                <c:pt idx="33">
                  <c:v>41.66</c:v>
                </c:pt>
                <c:pt idx="34">
                  <c:v>42.34</c:v>
                </c:pt>
                <c:pt idx="35">
                  <c:v>40.799999999999997</c:v>
                </c:pt>
                <c:pt idx="36">
                  <c:v>40.85</c:v>
                </c:pt>
                <c:pt idx="37">
                  <c:v>40.799999999999997</c:v>
                </c:pt>
                <c:pt idx="38">
                  <c:v>40.97</c:v>
                </c:pt>
                <c:pt idx="39">
                  <c:v>41.56</c:v>
                </c:pt>
                <c:pt idx="40">
                  <c:v>40.32</c:v>
                </c:pt>
                <c:pt idx="41">
                  <c:v>40.78</c:v>
                </c:pt>
                <c:pt idx="42">
                  <c:v>40.43</c:v>
                </c:pt>
                <c:pt idx="43">
                  <c:v>42.53</c:v>
                </c:pt>
                <c:pt idx="44">
                  <c:v>40.840000000000003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'Семенов Костя'!$D$15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'Семенов Костя'!$A$16:$A$69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'Семенов Костя'!$D$16:$D$69</c:f>
              <c:numCache>
                <c:formatCode>0.00</c:formatCode>
                <c:ptCount val="54"/>
                <c:pt idx="0">
                  <c:v>41.32</c:v>
                </c:pt>
                <c:pt idx="1">
                  <c:v>42.17</c:v>
                </c:pt>
                <c:pt idx="2">
                  <c:v>41.54</c:v>
                </c:pt>
                <c:pt idx="3">
                  <c:v>41.08</c:v>
                </c:pt>
                <c:pt idx="4">
                  <c:v>40.61</c:v>
                </c:pt>
                <c:pt idx="5">
                  <c:v>41.82</c:v>
                </c:pt>
                <c:pt idx="6">
                  <c:v>41.06</c:v>
                </c:pt>
                <c:pt idx="7">
                  <c:v>41.16</c:v>
                </c:pt>
                <c:pt idx="8">
                  <c:v>40.98</c:v>
                </c:pt>
                <c:pt idx="9">
                  <c:v>41.55</c:v>
                </c:pt>
                <c:pt idx="10">
                  <c:v>41.59</c:v>
                </c:pt>
                <c:pt idx="11">
                  <c:v>43.03</c:v>
                </c:pt>
                <c:pt idx="12">
                  <c:v>42.43</c:v>
                </c:pt>
                <c:pt idx="13">
                  <c:v>41.43</c:v>
                </c:pt>
                <c:pt idx="14">
                  <c:v>42.11</c:v>
                </c:pt>
                <c:pt idx="15">
                  <c:v>41.37</c:v>
                </c:pt>
                <c:pt idx="16">
                  <c:v>41.25</c:v>
                </c:pt>
                <c:pt idx="17">
                  <c:v>41.71</c:v>
                </c:pt>
                <c:pt idx="18">
                  <c:v>41.23</c:v>
                </c:pt>
                <c:pt idx="19">
                  <c:v>41.66</c:v>
                </c:pt>
                <c:pt idx="20">
                  <c:v>41.26</c:v>
                </c:pt>
                <c:pt idx="21">
                  <c:v>42.73</c:v>
                </c:pt>
                <c:pt idx="22">
                  <c:v>41.22</c:v>
                </c:pt>
                <c:pt idx="23">
                  <c:v>41.45</c:v>
                </c:pt>
                <c:pt idx="24">
                  <c:v>41.18</c:v>
                </c:pt>
                <c:pt idx="25">
                  <c:v>42.83</c:v>
                </c:pt>
                <c:pt idx="26">
                  <c:v>41.87</c:v>
                </c:pt>
                <c:pt idx="27">
                  <c:v>41.87</c:v>
                </c:pt>
                <c:pt idx="28">
                  <c:v>41.25</c:v>
                </c:pt>
                <c:pt idx="29">
                  <c:v>41.58</c:v>
                </c:pt>
                <c:pt idx="30">
                  <c:v>41.3</c:v>
                </c:pt>
                <c:pt idx="31">
                  <c:v>42.27</c:v>
                </c:pt>
                <c:pt idx="32">
                  <c:v>40.89</c:v>
                </c:pt>
                <c:pt idx="33">
                  <c:v>46.67</c:v>
                </c:pt>
                <c:pt idx="34">
                  <c:v>41.42</c:v>
                </c:pt>
                <c:pt idx="35">
                  <c:v>41.89</c:v>
                </c:pt>
                <c:pt idx="36">
                  <c:v>41.41</c:v>
                </c:pt>
                <c:pt idx="37">
                  <c:v>41.25</c:v>
                </c:pt>
                <c:pt idx="38">
                  <c:v>41.91</c:v>
                </c:pt>
                <c:pt idx="39">
                  <c:v>41.21</c:v>
                </c:pt>
                <c:pt idx="40">
                  <c:v>41.29</c:v>
                </c:pt>
                <c:pt idx="41">
                  <c:v>41.47</c:v>
                </c:pt>
                <c:pt idx="42">
                  <c:v>42.42</c:v>
                </c:pt>
                <c:pt idx="43">
                  <c:v>41.74</c:v>
                </c:pt>
                <c:pt idx="44">
                  <c:v>41.58</c:v>
                </c:pt>
                <c:pt idx="45">
                  <c:v>41.54</c:v>
                </c:pt>
                <c:pt idx="46">
                  <c:v>41.3</c:v>
                </c:pt>
                <c:pt idx="47">
                  <c:v>41.57</c:v>
                </c:pt>
                <c:pt idx="48">
                  <c:v>41.21</c:v>
                </c:pt>
                <c:pt idx="49">
                  <c:v>41.32</c:v>
                </c:pt>
                <c:pt idx="50">
                  <c:v>41.12</c:v>
                </c:pt>
                <c:pt idx="51">
                  <c:v>41.98</c:v>
                </c:pt>
                <c:pt idx="52">
                  <c:v>43.1</c:v>
                </c:pt>
                <c:pt idx="53">
                  <c:v>42.93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'Семенов Костя'!$E$15</c:f>
              <c:strCache>
                <c:ptCount val="1"/>
                <c:pt idx="0">
                  <c:v>1</c:v>
                </c:pt>
              </c:strCache>
            </c:strRef>
          </c:tx>
          <c:marker>
            <c:symbol val="none"/>
          </c:marker>
          <c:cat>
            <c:numRef>
              <c:f>'Семенов Костя'!$A$16:$A$69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'Семенов Костя'!$E$16:$E$69</c:f>
              <c:numCache>
                <c:formatCode>0.00</c:formatCode>
                <c:ptCount val="54"/>
                <c:pt idx="0">
                  <c:v>40.85</c:v>
                </c:pt>
                <c:pt idx="1">
                  <c:v>40.69</c:v>
                </c:pt>
                <c:pt idx="2">
                  <c:v>40.51</c:v>
                </c:pt>
                <c:pt idx="3">
                  <c:v>41.16</c:v>
                </c:pt>
                <c:pt idx="4">
                  <c:v>40.79</c:v>
                </c:pt>
                <c:pt idx="5">
                  <c:v>41.94</c:v>
                </c:pt>
                <c:pt idx="6">
                  <c:v>43.13</c:v>
                </c:pt>
                <c:pt idx="7">
                  <c:v>41.28</c:v>
                </c:pt>
                <c:pt idx="8">
                  <c:v>42.66</c:v>
                </c:pt>
                <c:pt idx="9">
                  <c:v>40.42</c:v>
                </c:pt>
                <c:pt idx="10">
                  <c:v>41.5</c:v>
                </c:pt>
                <c:pt idx="11">
                  <c:v>41.18</c:v>
                </c:pt>
                <c:pt idx="12">
                  <c:v>41</c:v>
                </c:pt>
                <c:pt idx="13">
                  <c:v>41.01</c:v>
                </c:pt>
                <c:pt idx="14">
                  <c:v>41.11</c:v>
                </c:pt>
                <c:pt idx="15">
                  <c:v>40.82</c:v>
                </c:pt>
                <c:pt idx="16">
                  <c:v>41.39</c:v>
                </c:pt>
                <c:pt idx="17">
                  <c:v>41.24</c:v>
                </c:pt>
                <c:pt idx="18">
                  <c:v>42.63</c:v>
                </c:pt>
                <c:pt idx="19">
                  <c:v>43.55</c:v>
                </c:pt>
                <c:pt idx="20">
                  <c:v>42.49</c:v>
                </c:pt>
                <c:pt idx="21">
                  <c:v>42.77</c:v>
                </c:pt>
                <c:pt idx="22">
                  <c:v>41.58</c:v>
                </c:pt>
                <c:pt idx="23">
                  <c:v>41.94</c:v>
                </c:pt>
                <c:pt idx="24">
                  <c:v>41.29</c:v>
                </c:pt>
                <c:pt idx="25">
                  <c:v>41.55</c:v>
                </c:pt>
                <c:pt idx="26">
                  <c:v>40.86</c:v>
                </c:pt>
                <c:pt idx="27">
                  <c:v>41.43</c:v>
                </c:pt>
                <c:pt idx="28">
                  <c:v>41.1</c:v>
                </c:pt>
                <c:pt idx="29">
                  <c:v>42.04</c:v>
                </c:pt>
                <c:pt idx="30">
                  <c:v>40.83</c:v>
                </c:pt>
                <c:pt idx="31">
                  <c:v>40.5</c:v>
                </c:pt>
                <c:pt idx="32">
                  <c:v>40.39</c:v>
                </c:pt>
                <c:pt idx="33">
                  <c:v>41.28</c:v>
                </c:pt>
                <c:pt idx="34">
                  <c:v>40.75</c:v>
                </c:pt>
                <c:pt idx="35">
                  <c:v>41.81</c:v>
                </c:pt>
                <c:pt idx="36">
                  <c:v>44.24</c:v>
                </c:pt>
                <c:pt idx="37">
                  <c:v>40.97</c:v>
                </c:pt>
                <c:pt idx="38">
                  <c:v>41.03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'Семенов Костя'!$F$15</c:f>
              <c:strCache>
                <c:ptCount val="1"/>
                <c:pt idx="0">
                  <c:v>10</c:v>
                </c:pt>
              </c:strCache>
            </c:strRef>
          </c:tx>
          <c:marker>
            <c:symbol val="none"/>
          </c:marker>
          <c:cat>
            <c:numRef>
              <c:f>'Семенов Костя'!$A$16:$A$69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'Семенов Костя'!$F$16:$F$69</c:f>
              <c:numCache>
                <c:formatCode>0.00</c:formatCode>
                <c:ptCount val="54"/>
                <c:pt idx="0">
                  <c:v>41.74</c:v>
                </c:pt>
                <c:pt idx="1">
                  <c:v>40.76</c:v>
                </c:pt>
                <c:pt idx="2">
                  <c:v>40.83</c:v>
                </c:pt>
                <c:pt idx="3">
                  <c:v>42.2</c:v>
                </c:pt>
                <c:pt idx="4">
                  <c:v>41.7</c:v>
                </c:pt>
                <c:pt idx="5">
                  <c:v>41.85</c:v>
                </c:pt>
                <c:pt idx="6">
                  <c:v>42.89</c:v>
                </c:pt>
                <c:pt idx="7">
                  <c:v>47.74</c:v>
                </c:pt>
                <c:pt idx="8">
                  <c:v>42.8</c:v>
                </c:pt>
                <c:pt idx="9">
                  <c:v>44.76</c:v>
                </c:pt>
                <c:pt idx="10">
                  <c:v>41.25</c:v>
                </c:pt>
                <c:pt idx="11">
                  <c:v>41.75</c:v>
                </c:pt>
                <c:pt idx="12">
                  <c:v>44.24</c:v>
                </c:pt>
                <c:pt idx="13">
                  <c:v>40.619999999999997</c:v>
                </c:pt>
                <c:pt idx="14">
                  <c:v>40.58</c:v>
                </c:pt>
                <c:pt idx="15">
                  <c:v>40.770000000000003</c:v>
                </c:pt>
                <c:pt idx="16">
                  <c:v>42.03</c:v>
                </c:pt>
                <c:pt idx="17">
                  <c:v>44.71</c:v>
                </c:pt>
                <c:pt idx="18">
                  <c:v>44.04</c:v>
                </c:pt>
                <c:pt idx="19">
                  <c:v>41.34</c:v>
                </c:pt>
                <c:pt idx="20">
                  <c:v>41.43</c:v>
                </c:pt>
                <c:pt idx="21">
                  <c:v>40.090000000000003</c:v>
                </c:pt>
                <c:pt idx="22">
                  <c:v>41.13</c:v>
                </c:pt>
                <c:pt idx="23">
                  <c:v>40.700000000000003</c:v>
                </c:pt>
                <c:pt idx="24">
                  <c:v>40.6</c:v>
                </c:pt>
                <c:pt idx="25">
                  <c:v>40.799999999999997</c:v>
                </c:pt>
                <c:pt idx="26">
                  <c:v>40.340000000000003</c:v>
                </c:pt>
                <c:pt idx="27">
                  <c:v>40.76</c:v>
                </c:pt>
                <c:pt idx="28">
                  <c:v>40.799999999999997</c:v>
                </c:pt>
                <c:pt idx="29">
                  <c:v>40.229999999999997</c:v>
                </c:pt>
                <c:pt idx="30">
                  <c:v>40.39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571840"/>
        <c:axId val="85581824"/>
      </c:lineChart>
      <c:catAx>
        <c:axId val="85571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5581824"/>
        <c:crosses val="autoZero"/>
        <c:auto val="1"/>
        <c:lblAlgn val="ctr"/>
        <c:lblOffset val="100"/>
        <c:noMultiLvlLbl val="0"/>
      </c:catAx>
      <c:valAx>
        <c:axId val="85581824"/>
        <c:scaling>
          <c:orientation val="minMax"/>
          <c:max val="49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5571840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Стабильность!$B$2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Стабильность!$B$3:$B$213</c:f>
              <c:numCache>
                <c:formatCode>0.00</c:formatCode>
                <c:ptCount val="211"/>
                <c:pt idx="0">
                  <c:v>51.79</c:v>
                </c:pt>
                <c:pt idx="1">
                  <c:v>50.47</c:v>
                </c:pt>
                <c:pt idx="2">
                  <c:v>50.23</c:v>
                </c:pt>
                <c:pt idx="3">
                  <c:v>48.8</c:v>
                </c:pt>
                <c:pt idx="4">
                  <c:v>49.89</c:v>
                </c:pt>
                <c:pt idx="5">
                  <c:v>48.24</c:v>
                </c:pt>
                <c:pt idx="6">
                  <c:v>47.57</c:v>
                </c:pt>
                <c:pt idx="7">
                  <c:v>47.35</c:v>
                </c:pt>
                <c:pt idx="8">
                  <c:v>46.29</c:v>
                </c:pt>
                <c:pt idx="9">
                  <c:v>45.14</c:v>
                </c:pt>
                <c:pt idx="10">
                  <c:v>44.29</c:v>
                </c:pt>
                <c:pt idx="11">
                  <c:v>46.24</c:v>
                </c:pt>
                <c:pt idx="12">
                  <c:v>44.75</c:v>
                </c:pt>
                <c:pt idx="13">
                  <c:v>43.52</c:v>
                </c:pt>
                <c:pt idx="14">
                  <c:v>42.67</c:v>
                </c:pt>
                <c:pt idx="15">
                  <c:v>42.55</c:v>
                </c:pt>
                <c:pt idx="16">
                  <c:v>42.02</c:v>
                </c:pt>
                <c:pt idx="17">
                  <c:v>41.5</c:v>
                </c:pt>
                <c:pt idx="18">
                  <c:v>41.19</c:v>
                </c:pt>
                <c:pt idx="19">
                  <c:v>41.54</c:v>
                </c:pt>
                <c:pt idx="20">
                  <c:v>41.08</c:v>
                </c:pt>
                <c:pt idx="21">
                  <c:v>40.98</c:v>
                </c:pt>
                <c:pt idx="22">
                  <c:v>40.47</c:v>
                </c:pt>
                <c:pt idx="23">
                  <c:v>40.6</c:v>
                </c:pt>
                <c:pt idx="24">
                  <c:v>40.44</c:v>
                </c:pt>
                <c:pt idx="25">
                  <c:v>40.18</c:v>
                </c:pt>
                <c:pt idx="26">
                  <c:v>39.76</c:v>
                </c:pt>
                <c:pt idx="27">
                  <c:v>40.1</c:v>
                </c:pt>
                <c:pt idx="28">
                  <c:v>39.9</c:v>
                </c:pt>
                <c:pt idx="29">
                  <c:v>39.85</c:v>
                </c:pt>
                <c:pt idx="30">
                  <c:v>39.840000000000003</c:v>
                </c:pt>
                <c:pt idx="31">
                  <c:v>39.869999999999997</c:v>
                </c:pt>
                <c:pt idx="32">
                  <c:v>39.81</c:v>
                </c:pt>
                <c:pt idx="33">
                  <c:v>39.89</c:v>
                </c:pt>
                <c:pt idx="34">
                  <c:v>39.590000000000003</c:v>
                </c:pt>
                <c:pt idx="35">
                  <c:v>39.92</c:v>
                </c:pt>
                <c:pt idx="36">
                  <c:v>40.159999999999997</c:v>
                </c:pt>
                <c:pt idx="37">
                  <c:v>39.229999999999997</c:v>
                </c:pt>
                <c:pt idx="38">
                  <c:v>39.340000000000003</c:v>
                </c:pt>
                <c:pt idx="39">
                  <c:v>39.22</c:v>
                </c:pt>
                <c:pt idx="40">
                  <c:v>39.08</c:v>
                </c:pt>
                <c:pt idx="41">
                  <c:v>39.11</c:v>
                </c:pt>
                <c:pt idx="42">
                  <c:v>39.49</c:v>
                </c:pt>
                <c:pt idx="43">
                  <c:v>39.299999999999997</c:v>
                </c:pt>
                <c:pt idx="44">
                  <c:v>39.18</c:v>
                </c:pt>
                <c:pt idx="45">
                  <c:v>39.25</c:v>
                </c:pt>
                <c:pt idx="46">
                  <c:v>39.18</c:v>
                </c:pt>
                <c:pt idx="47">
                  <c:v>39.31</c:v>
                </c:pt>
                <c:pt idx="48">
                  <c:v>39.07</c:v>
                </c:pt>
                <c:pt idx="49">
                  <c:v>38.99</c:v>
                </c:pt>
                <c:pt idx="50">
                  <c:v>40.659999999999997</c:v>
                </c:pt>
                <c:pt idx="51">
                  <c:v>39.06</c:v>
                </c:pt>
                <c:pt idx="52">
                  <c:v>39.22</c:v>
                </c:pt>
                <c:pt idx="53">
                  <c:v>39.29</c:v>
                </c:pt>
                <c:pt idx="54">
                  <c:v>39.68</c:v>
                </c:pt>
                <c:pt idx="55">
                  <c:v>39.229999999999997</c:v>
                </c:pt>
                <c:pt idx="56">
                  <c:v>39.28</c:v>
                </c:pt>
                <c:pt idx="57">
                  <c:v>39.520000000000003</c:v>
                </c:pt>
                <c:pt idx="58">
                  <c:v>40</c:v>
                </c:pt>
                <c:pt idx="59">
                  <c:v>39.1</c:v>
                </c:pt>
                <c:pt idx="60">
                  <c:v>39.950000000000003</c:v>
                </c:pt>
                <c:pt idx="61">
                  <c:v>38.92</c:v>
                </c:pt>
                <c:pt idx="62">
                  <c:v>39.020000000000003</c:v>
                </c:pt>
                <c:pt idx="63">
                  <c:v>40.049999999999997</c:v>
                </c:pt>
                <c:pt idx="64">
                  <c:v>40.1</c:v>
                </c:pt>
                <c:pt idx="65">
                  <c:v>39.76</c:v>
                </c:pt>
                <c:pt idx="66">
                  <c:v>39.200000000000003</c:v>
                </c:pt>
                <c:pt idx="67">
                  <c:v>39.270000000000003</c:v>
                </c:pt>
                <c:pt idx="68">
                  <c:v>39.46</c:v>
                </c:pt>
                <c:pt idx="69">
                  <c:v>39.47</c:v>
                </c:pt>
                <c:pt idx="70">
                  <c:v>39.450000000000003</c:v>
                </c:pt>
                <c:pt idx="71">
                  <c:v>39.35</c:v>
                </c:pt>
                <c:pt idx="72">
                  <c:v>39.200000000000003</c:v>
                </c:pt>
                <c:pt idx="73">
                  <c:v>39.130000000000003</c:v>
                </c:pt>
                <c:pt idx="74">
                  <c:v>39.049999999999997</c:v>
                </c:pt>
                <c:pt idx="75">
                  <c:v>39.08</c:v>
                </c:pt>
                <c:pt idx="76">
                  <c:v>39.299999999999997</c:v>
                </c:pt>
                <c:pt idx="77">
                  <c:v>39.33</c:v>
                </c:pt>
                <c:pt idx="78">
                  <c:v>39.18</c:v>
                </c:pt>
                <c:pt idx="79">
                  <c:v>39.19</c:v>
                </c:pt>
                <c:pt idx="80">
                  <c:v>39.35</c:v>
                </c:pt>
                <c:pt idx="81">
                  <c:v>40.33</c:v>
                </c:pt>
                <c:pt idx="82">
                  <c:v>39.799999999999997</c:v>
                </c:pt>
                <c:pt idx="83">
                  <c:v>40.479999999999997</c:v>
                </c:pt>
                <c:pt idx="84">
                  <c:v>39.11</c:v>
                </c:pt>
                <c:pt idx="85">
                  <c:v>39.630000000000003</c:v>
                </c:pt>
                <c:pt idx="86">
                  <c:v>39.659999999999997</c:v>
                </c:pt>
                <c:pt idx="87">
                  <c:v>39.11</c:v>
                </c:pt>
                <c:pt idx="88">
                  <c:v>39.090000000000003</c:v>
                </c:pt>
                <c:pt idx="89">
                  <c:v>40.770000000000003</c:v>
                </c:pt>
                <c:pt idx="90">
                  <c:v>39.19</c:v>
                </c:pt>
                <c:pt idx="91">
                  <c:v>39.54</c:v>
                </c:pt>
                <c:pt idx="92">
                  <c:v>39.119999999999997</c:v>
                </c:pt>
                <c:pt idx="93">
                  <c:v>39.47</c:v>
                </c:pt>
                <c:pt idx="94">
                  <c:v>39.28</c:v>
                </c:pt>
                <c:pt idx="95">
                  <c:v>39.020000000000003</c:v>
                </c:pt>
                <c:pt idx="96">
                  <c:v>39.200000000000003</c:v>
                </c:pt>
                <c:pt idx="97">
                  <c:v>39.19</c:v>
                </c:pt>
                <c:pt idx="98">
                  <c:v>39.14</c:v>
                </c:pt>
                <c:pt idx="99">
                  <c:v>39.58</c:v>
                </c:pt>
                <c:pt idx="100">
                  <c:v>39.36</c:v>
                </c:pt>
                <c:pt idx="101">
                  <c:v>39.409999999999997</c:v>
                </c:pt>
                <c:pt idx="102">
                  <c:v>39.520000000000003</c:v>
                </c:pt>
                <c:pt idx="103">
                  <c:v>39.47</c:v>
                </c:pt>
                <c:pt idx="104">
                  <c:v>39.26</c:v>
                </c:pt>
                <c:pt idx="105">
                  <c:v>39.270000000000003</c:v>
                </c:pt>
                <c:pt idx="106">
                  <c:v>39.35</c:v>
                </c:pt>
                <c:pt idx="107">
                  <c:v>39.24</c:v>
                </c:pt>
                <c:pt idx="108">
                  <c:v>39.31</c:v>
                </c:pt>
                <c:pt idx="109">
                  <c:v>39.51</c:v>
                </c:pt>
                <c:pt idx="110">
                  <c:v>39.36</c:v>
                </c:pt>
                <c:pt idx="111">
                  <c:v>39.22</c:v>
                </c:pt>
                <c:pt idx="112">
                  <c:v>39.229999999999997</c:v>
                </c:pt>
                <c:pt idx="113">
                  <c:v>39.42</c:v>
                </c:pt>
                <c:pt idx="114">
                  <c:v>39.26</c:v>
                </c:pt>
                <c:pt idx="115">
                  <c:v>39.64</c:v>
                </c:pt>
                <c:pt idx="116">
                  <c:v>39.79</c:v>
                </c:pt>
                <c:pt idx="117">
                  <c:v>39.43</c:v>
                </c:pt>
                <c:pt idx="118">
                  <c:v>39.92</c:v>
                </c:pt>
                <c:pt idx="119">
                  <c:v>39.49</c:v>
                </c:pt>
                <c:pt idx="120">
                  <c:v>39.450000000000003</c:v>
                </c:pt>
                <c:pt idx="121">
                  <c:v>39.299999999999997</c:v>
                </c:pt>
                <c:pt idx="122">
                  <c:v>39.35</c:v>
                </c:pt>
                <c:pt idx="123">
                  <c:v>39.19</c:v>
                </c:pt>
                <c:pt idx="124">
                  <c:v>39.53</c:v>
                </c:pt>
                <c:pt idx="125">
                  <c:v>39.409999999999997</c:v>
                </c:pt>
                <c:pt idx="126">
                  <c:v>39.35</c:v>
                </c:pt>
                <c:pt idx="127">
                  <c:v>39.340000000000003</c:v>
                </c:pt>
                <c:pt idx="128">
                  <c:v>39.51</c:v>
                </c:pt>
                <c:pt idx="129">
                  <c:v>39.46</c:v>
                </c:pt>
                <c:pt idx="130">
                  <c:v>39.25</c:v>
                </c:pt>
                <c:pt idx="131">
                  <c:v>39.17</c:v>
                </c:pt>
                <c:pt idx="132">
                  <c:v>39.340000000000003</c:v>
                </c:pt>
                <c:pt idx="133">
                  <c:v>39.46</c:v>
                </c:pt>
                <c:pt idx="134">
                  <c:v>39.4</c:v>
                </c:pt>
                <c:pt idx="135">
                  <c:v>39.29</c:v>
                </c:pt>
                <c:pt idx="136">
                  <c:v>39.869999999999997</c:v>
                </c:pt>
                <c:pt idx="137">
                  <c:v>39.79</c:v>
                </c:pt>
                <c:pt idx="138">
                  <c:v>39.49</c:v>
                </c:pt>
                <c:pt idx="139">
                  <c:v>39.32</c:v>
                </c:pt>
                <c:pt idx="140">
                  <c:v>39.659999999999997</c:v>
                </c:pt>
                <c:pt idx="141">
                  <c:v>39.78</c:v>
                </c:pt>
                <c:pt idx="142">
                  <c:v>39.520000000000003</c:v>
                </c:pt>
                <c:pt idx="143">
                  <c:v>39.28</c:v>
                </c:pt>
                <c:pt idx="144">
                  <c:v>39.31</c:v>
                </c:pt>
                <c:pt idx="145">
                  <c:v>39.35</c:v>
                </c:pt>
                <c:pt idx="146">
                  <c:v>39.380000000000003</c:v>
                </c:pt>
                <c:pt idx="147">
                  <c:v>39.49</c:v>
                </c:pt>
                <c:pt idx="148">
                  <c:v>39.36</c:v>
                </c:pt>
                <c:pt idx="149">
                  <c:v>39.33</c:v>
                </c:pt>
                <c:pt idx="150">
                  <c:v>39.159999999999997</c:v>
                </c:pt>
                <c:pt idx="151">
                  <c:v>40.22</c:v>
                </c:pt>
                <c:pt idx="152">
                  <c:v>39.68</c:v>
                </c:pt>
                <c:pt idx="153">
                  <c:v>39.380000000000003</c:v>
                </c:pt>
                <c:pt idx="154">
                  <c:v>39.36</c:v>
                </c:pt>
                <c:pt idx="155">
                  <c:v>39.340000000000003</c:v>
                </c:pt>
                <c:pt idx="156">
                  <c:v>39.450000000000003</c:v>
                </c:pt>
                <c:pt idx="157">
                  <c:v>39.49</c:v>
                </c:pt>
                <c:pt idx="158">
                  <c:v>39.630000000000003</c:v>
                </c:pt>
                <c:pt idx="159">
                  <c:v>39.76</c:v>
                </c:pt>
                <c:pt idx="160">
                  <c:v>39.409999999999997</c:v>
                </c:pt>
                <c:pt idx="161">
                  <c:v>39.58</c:v>
                </c:pt>
                <c:pt idx="162">
                  <c:v>39.57</c:v>
                </c:pt>
                <c:pt idx="163">
                  <c:v>39.79</c:v>
                </c:pt>
                <c:pt idx="164">
                  <c:v>39.56</c:v>
                </c:pt>
                <c:pt idx="165">
                  <c:v>39.53</c:v>
                </c:pt>
                <c:pt idx="166">
                  <c:v>39.450000000000003</c:v>
                </c:pt>
                <c:pt idx="167">
                  <c:v>39.68</c:v>
                </c:pt>
                <c:pt idx="168">
                  <c:v>39.770000000000003</c:v>
                </c:pt>
                <c:pt idx="169">
                  <c:v>39.409999999999997</c:v>
                </c:pt>
                <c:pt idx="170">
                  <c:v>39.35</c:v>
                </c:pt>
                <c:pt idx="171">
                  <c:v>39.630000000000003</c:v>
                </c:pt>
                <c:pt idx="172">
                  <c:v>39.31</c:v>
                </c:pt>
                <c:pt idx="173">
                  <c:v>39.369999999999997</c:v>
                </c:pt>
                <c:pt idx="174">
                  <c:v>39.479999999999997</c:v>
                </c:pt>
                <c:pt idx="175">
                  <c:v>39.64</c:v>
                </c:pt>
                <c:pt idx="176">
                  <c:v>39.57</c:v>
                </c:pt>
                <c:pt idx="177">
                  <c:v>39.659999999999997</c:v>
                </c:pt>
                <c:pt idx="178">
                  <c:v>40.159999999999997</c:v>
                </c:pt>
                <c:pt idx="179">
                  <c:v>39.54</c:v>
                </c:pt>
                <c:pt idx="180">
                  <c:v>39.479999999999997</c:v>
                </c:pt>
                <c:pt idx="181">
                  <c:v>39.409999999999997</c:v>
                </c:pt>
                <c:pt idx="182">
                  <c:v>39.5</c:v>
                </c:pt>
                <c:pt idx="183">
                  <c:v>39.65</c:v>
                </c:pt>
                <c:pt idx="184">
                  <c:v>39.42</c:v>
                </c:pt>
                <c:pt idx="185">
                  <c:v>39.619999999999997</c:v>
                </c:pt>
                <c:pt idx="186">
                  <c:v>39.369999999999997</c:v>
                </c:pt>
                <c:pt idx="187">
                  <c:v>39.229999999999997</c:v>
                </c:pt>
                <c:pt idx="188">
                  <c:v>39.340000000000003</c:v>
                </c:pt>
                <c:pt idx="189">
                  <c:v>39.51</c:v>
                </c:pt>
                <c:pt idx="190">
                  <c:v>39.47</c:v>
                </c:pt>
                <c:pt idx="191">
                  <c:v>39.36</c:v>
                </c:pt>
                <c:pt idx="192">
                  <c:v>39.72</c:v>
                </c:pt>
                <c:pt idx="193">
                  <c:v>39.340000000000003</c:v>
                </c:pt>
                <c:pt idx="194">
                  <c:v>39.520000000000003</c:v>
                </c:pt>
                <c:pt idx="195">
                  <c:v>39.57</c:v>
                </c:pt>
                <c:pt idx="196">
                  <c:v>39.29</c:v>
                </c:pt>
                <c:pt idx="197">
                  <c:v>39.549999999999997</c:v>
                </c:pt>
                <c:pt idx="198">
                  <c:v>40</c:v>
                </c:pt>
                <c:pt idx="199">
                  <c:v>39.35</c:v>
                </c:pt>
                <c:pt idx="200">
                  <c:v>39.659999999999997</c:v>
                </c:pt>
                <c:pt idx="201">
                  <c:v>39.82</c:v>
                </c:pt>
                <c:pt idx="202">
                  <c:v>39.83</c:v>
                </c:pt>
                <c:pt idx="203">
                  <c:v>39.42</c:v>
                </c:pt>
                <c:pt idx="204">
                  <c:v>39.5</c:v>
                </c:pt>
                <c:pt idx="205">
                  <c:v>39.340000000000003</c:v>
                </c:pt>
                <c:pt idx="206">
                  <c:v>39.78</c:v>
                </c:pt>
                <c:pt idx="207">
                  <c:v>39.43</c:v>
                </c:pt>
                <c:pt idx="208">
                  <c:v>39.31</c:v>
                </c:pt>
                <c:pt idx="209">
                  <c:v>39.32</c:v>
                </c:pt>
                <c:pt idx="210">
                  <c:v>39.42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Стабильность!$C$2</c:f>
              <c:strCache>
                <c:ptCount val="1"/>
                <c:pt idx="0">
                  <c:v>Бахмацкий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Стабильность!$C$3:$C$213</c:f>
              <c:numCache>
                <c:formatCode>0.00</c:formatCode>
                <c:ptCount val="211"/>
                <c:pt idx="0">
                  <c:v>54.58</c:v>
                </c:pt>
                <c:pt idx="1">
                  <c:v>52.41</c:v>
                </c:pt>
                <c:pt idx="2">
                  <c:v>51.44</c:v>
                </c:pt>
                <c:pt idx="3">
                  <c:v>50.08</c:v>
                </c:pt>
                <c:pt idx="4">
                  <c:v>49.6</c:v>
                </c:pt>
                <c:pt idx="5">
                  <c:v>49.08</c:v>
                </c:pt>
                <c:pt idx="6">
                  <c:v>48.26</c:v>
                </c:pt>
                <c:pt idx="7">
                  <c:v>47.35</c:v>
                </c:pt>
                <c:pt idx="8">
                  <c:v>46.16</c:v>
                </c:pt>
                <c:pt idx="9">
                  <c:v>45.7</c:v>
                </c:pt>
                <c:pt idx="10">
                  <c:v>45.34</c:v>
                </c:pt>
                <c:pt idx="11">
                  <c:v>44.47</c:v>
                </c:pt>
                <c:pt idx="12">
                  <c:v>43.78</c:v>
                </c:pt>
                <c:pt idx="13">
                  <c:v>43.43</c:v>
                </c:pt>
                <c:pt idx="14">
                  <c:v>43.59</c:v>
                </c:pt>
                <c:pt idx="15">
                  <c:v>43.35</c:v>
                </c:pt>
                <c:pt idx="16">
                  <c:v>41.88</c:v>
                </c:pt>
                <c:pt idx="17">
                  <c:v>42.32</c:v>
                </c:pt>
                <c:pt idx="18">
                  <c:v>43.41</c:v>
                </c:pt>
                <c:pt idx="19">
                  <c:v>41.46</c:v>
                </c:pt>
                <c:pt idx="20">
                  <c:v>40.94</c:v>
                </c:pt>
                <c:pt idx="21">
                  <c:v>40.630000000000003</c:v>
                </c:pt>
                <c:pt idx="22">
                  <c:v>40.89</c:v>
                </c:pt>
                <c:pt idx="23">
                  <c:v>40.630000000000003</c:v>
                </c:pt>
                <c:pt idx="24">
                  <c:v>40.729999999999997</c:v>
                </c:pt>
                <c:pt idx="25">
                  <c:v>40.380000000000003</c:v>
                </c:pt>
                <c:pt idx="26">
                  <c:v>40.18</c:v>
                </c:pt>
                <c:pt idx="27">
                  <c:v>39.71</c:v>
                </c:pt>
                <c:pt idx="28">
                  <c:v>39.58</c:v>
                </c:pt>
                <c:pt idx="29">
                  <c:v>40.42</c:v>
                </c:pt>
                <c:pt idx="30">
                  <c:v>39.89</c:v>
                </c:pt>
                <c:pt idx="31">
                  <c:v>39.78</c:v>
                </c:pt>
                <c:pt idx="32">
                  <c:v>39.880000000000003</c:v>
                </c:pt>
                <c:pt idx="33">
                  <c:v>39.520000000000003</c:v>
                </c:pt>
                <c:pt idx="34">
                  <c:v>39.47</c:v>
                </c:pt>
                <c:pt idx="35">
                  <c:v>39.47</c:v>
                </c:pt>
                <c:pt idx="36">
                  <c:v>39.46</c:v>
                </c:pt>
                <c:pt idx="37">
                  <c:v>39.89</c:v>
                </c:pt>
                <c:pt idx="38">
                  <c:v>39.61</c:v>
                </c:pt>
                <c:pt idx="39">
                  <c:v>39.75</c:v>
                </c:pt>
                <c:pt idx="40">
                  <c:v>39.49</c:v>
                </c:pt>
                <c:pt idx="41">
                  <c:v>39.54</c:v>
                </c:pt>
                <c:pt idx="42">
                  <c:v>39.64</c:v>
                </c:pt>
                <c:pt idx="43">
                  <c:v>39.659999999999997</c:v>
                </c:pt>
                <c:pt idx="44">
                  <c:v>39.44</c:v>
                </c:pt>
                <c:pt idx="45">
                  <c:v>39.51</c:v>
                </c:pt>
                <c:pt idx="46">
                  <c:v>39.53</c:v>
                </c:pt>
                <c:pt idx="47">
                  <c:v>39.700000000000003</c:v>
                </c:pt>
                <c:pt idx="48">
                  <c:v>39.43</c:v>
                </c:pt>
                <c:pt idx="49">
                  <c:v>40.200000000000003</c:v>
                </c:pt>
                <c:pt idx="50">
                  <c:v>39.76</c:v>
                </c:pt>
                <c:pt idx="51">
                  <c:v>39.71</c:v>
                </c:pt>
                <c:pt idx="52">
                  <c:v>39.68</c:v>
                </c:pt>
                <c:pt idx="53">
                  <c:v>39.549999999999997</c:v>
                </c:pt>
                <c:pt idx="54">
                  <c:v>40.64</c:v>
                </c:pt>
                <c:pt idx="55">
                  <c:v>39.590000000000003</c:v>
                </c:pt>
                <c:pt idx="56">
                  <c:v>39.4</c:v>
                </c:pt>
                <c:pt idx="57">
                  <c:v>39.6</c:v>
                </c:pt>
                <c:pt idx="58">
                  <c:v>39.619999999999997</c:v>
                </c:pt>
                <c:pt idx="59">
                  <c:v>39.43</c:v>
                </c:pt>
                <c:pt idx="60">
                  <c:v>39.64</c:v>
                </c:pt>
                <c:pt idx="61">
                  <c:v>39.549999999999997</c:v>
                </c:pt>
                <c:pt idx="62">
                  <c:v>39.630000000000003</c:v>
                </c:pt>
                <c:pt idx="63">
                  <c:v>39.46</c:v>
                </c:pt>
                <c:pt idx="64">
                  <c:v>39.659999999999997</c:v>
                </c:pt>
                <c:pt idx="65">
                  <c:v>39.33</c:v>
                </c:pt>
                <c:pt idx="66">
                  <c:v>39.51</c:v>
                </c:pt>
                <c:pt idx="67">
                  <c:v>39.4</c:v>
                </c:pt>
                <c:pt idx="68">
                  <c:v>40.44</c:v>
                </c:pt>
                <c:pt idx="69">
                  <c:v>39.74</c:v>
                </c:pt>
                <c:pt idx="70">
                  <c:v>39.619999999999997</c:v>
                </c:pt>
                <c:pt idx="71">
                  <c:v>39.950000000000003</c:v>
                </c:pt>
                <c:pt idx="72">
                  <c:v>39.24</c:v>
                </c:pt>
                <c:pt idx="73">
                  <c:v>39.32</c:v>
                </c:pt>
                <c:pt idx="74">
                  <c:v>39.5</c:v>
                </c:pt>
                <c:pt idx="75">
                  <c:v>39.36</c:v>
                </c:pt>
                <c:pt idx="76">
                  <c:v>39.51</c:v>
                </c:pt>
                <c:pt idx="77">
                  <c:v>40.31</c:v>
                </c:pt>
                <c:pt idx="78">
                  <c:v>39.97</c:v>
                </c:pt>
                <c:pt idx="79">
                  <c:v>40.35</c:v>
                </c:pt>
                <c:pt idx="80">
                  <c:v>39.28</c:v>
                </c:pt>
                <c:pt idx="81">
                  <c:v>40.32</c:v>
                </c:pt>
                <c:pt idx="82">
                  <c:v>39.44</c:v>
                </c:pt>
                <c:pt idx="83">
                  <c:v>39.28</c:v>
                </c:pt>
                <c:pt idx="84">
                  <c:v>39.18</c:v>
                </c:pt>
                <c:pt idx="85">
                  <c:v>40.29</c:v>
                </c:pt>
                <c:pt idx="86">
                  <c:v>39.33</c:v>
                </c:pt>
                <c:pt idx="87">
                  <c:v>39.29</c:v>
                </c:pt>
                <c:pt idx="88">
                  <c:v>39.32</c:v>
                </c:pt>
                <c:pt idx="89">
                  <c:v>39.06</c:v>
                </c:pt>
                <c:pt idx="90">
                  <c:v>39.33</c:v>
                </c:pt>
                <c:pt idx="91">
                  <c:v>39.25</c:v>
                </c:pt>
                <c:pt idx="92">
                  <c:v>40.5</c:v>
                </c:pt>
                <c:pt idx="93">
                  <c:v>39.29</c:v>
                </c:pt>
                <c:pt idx="94">
                  <c:v>39.19</c:v>
                </c:pt>
                <c:pt idx="95">
                  <c:v>39.159999999999997</c:v>
                </c:pt>
                <c:pt idx="96">
                  <c:v>39.14</c:v>
                </c:pt>
                <c:pt idx="97">
                  <c:v>39.08</c:v>
                </c:pt>
                <c:pt idx="98">
                  <c:v>39.18</c:v>
                </c:pt>
                <c:pt idx="99">
                  <c:v>39.28</c:v>
                </c:pt>
                <c:pt idx="100">
                  <c:v>39.409999999999997</c:v>
                </c:pt>
                <c:pt idx="101">
                  <c:v>39.29</c:v>
                </c:pt>
                <c:pt idx="102">
                  <c:v>39.090000000000003</c:v>
                </c:pt>
                <c:pt idx="103">
                  <c:v>39.07</c:v>
                </c:pt>
                <c:pt idx="104">
                  <c:v>39.28</c:v>
                </c:pt>
                <c:pt idx="105">
                  <c:v>39.299999999999997</c:v>
                </c:pt>
                <c:pt idx="106">
                  <c:v>39.29</c:v>
                </c:pt>
                <c:pt idx="107">
                  <c:v>39.380000000000003</c:v>
                </c:pt>
                <c:pt idx="108">
                  <c:v>39.54</c:v>
                </c:pt>
                <c:pt idx="109">
                  <c:v>39.46</c:v>
                </c:pt>
                <c:pt idx="110">
                  <c:v>39.450000000000003</c:v>
                </c:pt>
                <c:pt idx="111">
                  <c:v>39.28</c:v>
                </c:pt>
                <c:pt idx="112">
                  <c:v>39.200000000000003</c:v>
                </c:pt>
                <c:pt idx="113">
                  <c:v>39.369999999999997</c:v>
                </c:pt>
                <c:pt idx="114">
                  <c:v>39.24</c:v>
                </c:pt>
                <c:pt idx="115">
                  <c:v>39.159999999999997</c:v>
                </c:pt>
                <c:pt idx="116">
                  <c:v>39.17</c:v>
                </c:pt>
                <c:pt idx="117">
                  <c:v>39.229999999999997</c:v>
                </c:pt>
                <c:pt idx="118">
                  <c:v>39.58</c:v>
                </c:pt>
                <c:pt idx="119">
                  <c:v>39.369999999999997</c:v>
                </c:pt>
                <c:pt idx="120">
                  <c:v>40.049999999999997</c:v>
                </c:pt>
                <c:pt idx="121">
                  <c:v>40.67</c:v>
                </c:pt>
                <c:pt idx="122">
                  <c:v>39.950000000000003</c:v>
                </c:pt>
                <c:pt idx="123">
                  <c:v>39.9</c:v>
                </c:pt>
                <c:pt idx="124">
                  <c:v>39.729999999999997</c:v>
                </c:pt>
                <c:pt idx="125">
                  <c:v>39.71</c:v>
                </c:pt>
                <c:pt idx="126">
                  <c:v>39.450000000000003</c:v>
                </c:pt>
                <c:pt idx="127">
                  <c:v>39.479999999999997</c:v>
                </c:pt>
                <c:pt idx="128">
                  <c:v>39.67</c:v>
                </c:pt>
                <c:pt idx="129">
                  <c:v>39.74</c:v>
                </c:pt>
                <c:pt idx="130">
                  <c:v>39.43</c:v>
                </c:pt>
                <c:pt idx="131">
                  <c:v>39.299999999999997</c:v>
                </c:pt>
                <c:pt idx="132">
                  <c:v>40.28</c:v>
                </c:pt>
                <c:pt idx="133">
                  <c:v>40.01</c:v>
                </c:pt>
                <c:pt idx="134">
                  <c:v>39.54</c:v>
                </c:pt>
                <c:pt idx="135">
                  <c:v>39.65</c:v>
                </c:pt>
                <c:pt idx="136">
                  <c:v>39.61</c:v>
                </c:pt>
                <c:pt idx="137">
                  <c:v>39.369999999999997</c:v>
                </c:pt>
                <c:pt idx="138">
                  <c:v>39.74</c:v>
                </c:pt>
                <c:pt idx="139">
                  <c:v>39.44</c:v>
                </c:pt>
                <c:pt idx="140">
                  <c:v>39.409999999999997</c:v>
                </c:pt>
                <c:pt idx="141">
                  <c:v>39.520000000000003</c:v>
                </c:pt>
                <c:pt idx="142">
                  <c:v>39.450000000000003</c:v>
                </c:pt>
                <c:pt idx="143">
                  <c:v>39.35</c:v>
                </c:pt>
                <c:pt idx="144">
                  <c:v>39.32</c:v>
                </c:pt>
                <c:pt idx="145">
                  <c:v>39.44</c:v>
                </c:pt>
                <c:pt idx="146">
                  <c:v>39.880000000000003</c:v>
                </c:pt>
                <c:pt idx="147">
                  <c:v>39.56</c:v>
                </c:pt>
                <c:pt idx="148">
                  <c:v>39.549999999999997</c:v>
                </c:pt>
                <c:pt idx="149">
                  <c:v>39.49</c:v>
                </c:pt>
                <c:pt idx="150">
                  <c:v>39.33</c:v>
                </c:pt>
                <c:pt idx="151">
                  <c:v>39.450000000000003</c:v>
                </c:pt>
                <c:pt idx="152">
                  <c:v>39.340000000000003</c:v>
                </c:pt>
                <c:pt idx="153">
                  <c:v>39.97</c:v>
                </c:pt>
                <c:pt idx="154" formatCode="General">
                  <c:v>39.770000000000003</c:v>
                </c:pt>
                <c:pt idx="155" formatCode="General">
                  <c:v>39.36</c:v>
                </c:pt>
                <c:pt idx="156" formatCode="General">
                  <c:v>39.69</c:v>
                </c:pt>
                <c:pt idx="157" formatCode="General">
                  <c:v>39.619999999999997</c:v>
                </c:pt>
                <c:pt idx="158" formatCode="General">
                  <c:v>39.36</c:v>
                </c:pt>
                <c:pt idx="159" formatCode="General">
                  <c:v>39.520000000000003</c:v>
                </c:pt>
                <c:pt idx="160" formatCode="General">
                  <c:v>39.31</c:v>
                </c:pt>
                <c:pt idx="161" formatCode="General">
                  <c:v>39.25</c:v>
                </c:pt>
                <c:pt idx="162" formatCode="General">
                  <c:v>39.19</c:v>
                </c:pt>
                <c:pt idx="163" formatCode="General">
                  <c:v>39.229999999999997</c:v>
                </c:pt>
                <c:pt idx="164" formatCode="General">
                  <c:v>39.270000000000003</c:v>
                </c:pt>
                <c:pt idx="165" formatCode="General">
                  <c:v>39.35</c:v>
                </c:pt>
                <c:pt idx="166" formatCode="General">
                  <c:v>39.31</c:v>
                </c:pt>
                <c:pt idx="167" formatCode="General">
                  <c:v>39.229999999999997</c:v>
                </c:pt>
                <c:pt idx="168" formatCode="General">
                  <c:v>39.200000000000003</c:v>
                </c:pt>
                <c:pt idx="169" formatCode="General">
                  <c:v>39.28</c:v>
                </c:pt>
                <c:pt idx="170" formatCode="General">
                  <c:v>39.24</c:v>
                </c:pt>
                <c:pt idx="171" formatCode="General">
                  <c:v>39.840000000000003</c:v>
                </c:pt>
                <c:pt idx="172" formatCode="General">
                  <c:v>39.26</c:v>
                </c:pt>
                <c:pt idx="173" formatCode="General">
                  <c:v>39.14</c:v>
                </c:pt>
                <c:pt idx="174" formatCode="General">
                  <c:v>39.61</c:v>
                </c:pt>
                <c:pt idx="175" formatCode="General">
                  <c:v>39.54</c:v>
                </c:pt>
                <c:pt idx="176" formatCode="General">
                  <c:v>39.22</c:v>
                </c:pt>
                <c:pt idx="177" formatCode="General">
                  <c:v>39.32</c:v>
                </c:pt>
                <c:pt idx="178" formatCode="General">
                  <c:v>39.24</c:v>
                </c:pt>
                <c:pt idx="179" formatCode="General">
                  <c:v>39.409999999999997</c:v>
                </c:pt>
                <c:pt idx="180" formatCode="General">
                  <c:v>39.25</c:v>
                </c:pt>
                <c:pt idx="181" formatCode="General">
                  <c:v>39.450000000000003</c:v>
                </c:pt>
                <c:pt idx="182" formatCode="General">
                  <c:v>39.380000000000003</c:v>
                </c:pt>
                <c:pt idx="183" formatCode="General">
                  <c:v>39.200000000000003</c:v>
                </c:pt>
                <c:pt idx="184" formatCode="General">
                  <c:v>39.159999999999997</c:v>
                </c:pt>
                <c:pt idx="185" formatCode="General">
                  <c:v>39.58</c:v>
                </c:pt>
                <c:pt idx="186" formatCode="General">
                  <c:v>39.340000000000003</c:v>
                </c:pt>
                <c:pt idx="187" formatCode="General">
                  <c:v>39.270000000000003</c:v>
                </c:pt>
                <c:pt idx="188" formatCode="General">
                  <c:v>39.479999999999997</c:v>
                </c:pt>
                <c:pt idx="189" formatCode="General">
                  <c:v>39.31</c:v>
                </c:pt>
                <c:pt idx="190" formatCode="General">
                  <c:v>39.25</c:v>
                </c:pt>
                <c:pt idx="191" formatCode="General">
                  <c:v>39.21</c:v>
                </c:pt>
                <c:pt idx="192" formatCode="General">
                  <c:v>39.22</c:v>
                </c:pt>
                <c:pt idx="193" formatCode="General">
                  <c:v>39.369999999999997</c:v>
                </c:pt>
                <c:pt idx="194" formatCode="General">
                  <c:v>39.6</c:v>
                </c:pt>
                <c:pt idx="195" formatCode="General">
                  <c:v>39.22</c:v>
                </c:pt>
                <c:pt idx="196" formatCode="General">
                  <c:v>39.35</c:v>
                </c:pt>
                <c:pt idx="197" formatCode="General">
                  <c:v>39.32</c:v>
                </c:pt>
                <c:pt idx="198" formatCode="General">
                  <c:v>39.22</c:v>
                </c:pt>
                <c:pt idx="199" formatCode="General">
                  <c:v>39.47</c:v>
                </c:pt>
                <c:pt idx="200" formatCode="General">
                  <c:v>40.35</c:v>
                </c:pt>
                <c:pt idx="201" formatCode="General">
                  <c:v>39.31</c:v>
                </c:pt>
                <c:pt idx="202" formatCode="General">
                  <c:v>39.340000000000003</c:v>
                </c:pt>
                <c:pt idx="203" formatCode="General">
                  <c:v>40.36</c:v>
                </c:pt>
                <c:pt idx="204" formatCode="General">
                  <c:v>39.39</c:v>
                </c:pt>
                <c:pt idx="205" formatCode="General">
                  <c:v>39.26</c:v>
                </c:pt>
                <c:pt idx="206" formatCode="General">
                  <c:v>39.44</c:v>
                </c:pt>
                <c:pt idx="207" formatCode="General">
                  <c:v>39.03</c:v>
                </c:pt>
                <c:pt idx="208" formatCode="General">
                  <c:v>39.520000000000003</c:v>
                </c:pt>
                <c:pt idx="209" formatCode="General">
                  <c:v>46.36</c:v>
                </c:pt>
                <c:pt idx="210" formatCode="General">
                  <c:v>40.67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Стабильность!$D$2</c:f>
              <c:strCache>
                <c:ptCount val="1"/>
                <c:pt idx="0">
                  <c:v>Шутка</c:v>
                </c:pt>
              </c:strCache>
            </c:strRef>
          </c:tx>
          <c:marker>
            <c:symbol val="none"/>
          </c:marker>
          <c:val>
            <c:numRef>
              <c:f>Стабильность!$D$3:$D$213</c:f>
              <c:numCache>
                <c:formatCode>0.00</c:formatCode>
                <c:ptCount val="211"/>
                <c:pt idx="0">
                  <c:v>52.4</c:v>
                </c:pt>
                <c:pt idx="1">
                  <c:v>50.33</c:v>
                </c:pt>
                <c:pt idx="2">
                  <c:v>50.44</c:v>
                </c:pt>
                <c:pt idx="3">
                  <c:v>48.41</c:v>
                </c:pt>
                <c:pt idx="4">
                  <c:v>47.79</c:v>
                </c:pt>
                <c:pt idx="5">
                  <c:v>47.06</c:v>
                </c:pt>
                <c:pt idx="6">
                  <c:v>45.61</c:v>
                </c:pt>
                <c:pt idx="7">
                  <c:v>45.28</c:v>
                </c:pt>
                <c:pt idx="8">
                  <c:v>44.87</c:v>
                </c:pt>
                <c:pt idx="9">
                  <c:v>44.16</c:v>
                </c:pt>
                <c:pt idx="10">
                  <c:v>43.84</c:v>
                </c:pt>
                <c:pt idx="11">
                  <c:v>43.13</c:v>
                </c:pt>
                <c:pt idx="12">
                  <c:v>43.44</c:v>
                </c:pt>
                <c:pt idx="13">
                  <c:v>42.49</c:v>
                </c:pt>
                <c:pt idx="14">
                  <c:v>42.34</c:v>
                </c:pt>
                <c:pt idx="15">
                  <c:v>42.25</c:v>
                </c:pt>
                <c:pt idx="16">
                  <c:v>41.6</c:v>
                </c:pt>
                <c:pt idx="17">
                  <c:v>41.46</c:v>
                </c:pt>
                <c:pt idx="18">
                  <c:v>41.22</c:v>
                </c:pt>
                <c:pt idx="19">
                  <c:v>41.5</c:v>
                </c:pt>
                <c:pt idx="20">
                  <c:v>41.28</c:v>
                </c:pt>
                <c:pt idx="21">
                  <c:v>41.1</c:v>
                </c:pt>
                <c:pt idx="22">
                  <c:v>41.11</c:v>
                </c:pt>
                <c:pt idx="23">
                  <c:v>40.94</c:v>
                </c:pt>
                <c:pt idx="24">
                  <c:v>41.2</c:v>
                </c:pt>
                <c:pt idx="25">
                  <c:v>40.65</c:v>
                </c:pt>
                <c:pt idx="26">
                  <c:v>40.5</c:v>
                </c:pt>
                <c:pt idx="27">
                  <c:v>40.5</c:v>
                </c:pt>
                <c:pt idx="28">
                  <c:v>39.94</c:v>
                </c:pt>
                <c:pt idx="29">
                  <c:v>40.1</c:v>
                </c:pt>
                <c:pt idx="30">
                  <c:v>40.090000000000003</c:v>
                </c:pt>
                <c:pt idx="31">
                  <c:v>40.72</c:v>
                </c:pt>
                <c:pt idx="32">
                  <c:v>40.53</c:v>
                </c:pt>
                <c:pt idx="33">
                  <c:v>40.08</c:v>
                </c:pt>
                <c:pt idx="34">
                  <c:v>40.15</c:v>
                </c:pt>
                <c:pt idx="35">
                  <c:v>40</c:v>
                </c:pt>
                <c:pt idx="36">
                  <c:v>41.67</c:v>
                </c:pt>
                <c:pt idx="37">
                  <c:v>39.9</c:v>
                </c:pt>
                <c:pt idx="38">
                  <c:v>39.6</c:v>
                </c:pt>
                <c:pt idx="39">
                  <c:v>39.57</c:v>
                </c:pt>
                <c:pt idx="40">
                  <c:v>39.42</c:v>
                </c:pt>
                <c:pt idx="41">
                  <c:v>39.69</c:v>
                </c:pt>
                <c:pt idx="42">
                  <c:v>39.46</c:v>
                </c:pt>
                <c:pt idx="43">
                  <c:v>39.43</c:v>
                </c:pt>
                <c:pt idx="44">
                  <c:v>39.47</c:v>
                </c:pt>
                <c:pt idx="45">
                  <c:v>39.64</c:v>
                </c:pt>
                <c:pt idx="46">
                  <c:v>39.909999999999997</c:v>
                </c:pt>
                <c:pt idx="47">
                  <c:v>39.65</c:v>
                </c:pt>
                <c:pt idx="48">
                  <c:v>39.53</c:v>
                </c:pt>
                <c:pt idx="49">
                  <c:v>39.630000000000003</c:v>
                </c:pt>
                <c:pt idx="50">
                  <c:v>39.630000000000003</c:v>
                </c:pt>
                <c:pt idx="51">
                  <c:v>39.71</c:v>
                </c:pt>
                <c:pt idx="52">
                  <c:v>39.89</c:v>
                </c:pt>
                <c:pt idx="53">
                  <c:v>39.54</c:v>
                </c:pt>
                <c:pt idx="54">
                  <c:v>39.630000000000003</c:v>
                </c:pt>
                <c:pt idx="55">
                  <c:v>39.479999999999997</c:v>
                </c:pt>
                <c:pt idx="56">
                  <c:v>39.58</c:v>
                </c:pt>
                <c:pt idx="57">
                  <c:v>40.729999999999997</c:v>
                </c:pt>
                <c:pt idx="58">
                  <c:v>39.630000000000003</c:v>
                </c:pt>
                <c:pt idx="59">
                  <c:v>39.619999999999997</c:v>
                </c:pt>
                <c:pt idx="60">
                  <c:v>40.729999999999997</c:v>
                </c:pt>
                <c:pt idx="61">
                  <c:v>39.42</c:v>
                </c:pt>
                <c:pt idx="62">
                  <c:v>39.299999999999997</c:v>
                </c:pt>
                <c:pt idx="63">
                  <c:v>39.33</c:v>
                </c:pt>
                <c:pt idx="64">
                  <c:v>40.11</c:v>
                </c:pt>
                <c:pt idx="65">
                  <c:v>40.090000000000003</c:v>
                </c:pt>
                <c:pt idx="66">
                  <c:v>39.549999999999997</c:v>
                </c:pt>
                <c:pt idx="67">
                  <c:v>39.590000000000003</c:v>
                </c:pt>
                <c:pt idx="68">
                  <c:v>40.01</c:v>
                </c:pt>
                <c:pt idx="69">
                  <c:v>39.770000000000003</c:v>
                </c:pt>
                <c:pt idx="70">
                  <c:v>39.380000000000003</c:v>
                </c:pt>
                <c:pt idx="71">
                  <c:v>39.520000000000003</c:v>
                </c:pt>
                <c:pt idx="72">
                  <c:v>39.53</c:v>
                </c:pt>
                <c:pt idx="73">
                  <c:v>39.47</c:v>
                </c:pt>
                <c:pt idx="74">
                  <c:v>39.380000000000003</c:v>
                </c:pt>
                <c:pt idx="75">
                  <c:v>39.92</c:v>
                </c:pt>
                <c:pt idx="76">
                  <c:v>39.270000000000003</c:v>
                </c:pt>
                <c:pt idx="77">
                  <c:v>40.590000000000003</c:v>
                </c:pt>
                <c:pt idx="78">
                  <c:v>39.5</c:v>
                </c:pt>
                <c:pt idx="79">
                  <c:v>39.590000000000003</c:v>
                </c:pt>
                <c:pt idx="80">
                  <c:v>39.65</c:v>
                </c:pt>
                <c:pt idx="81">
                  <c:v>39.479999999999997</c:v>
                </c:pt>
                <c:pt idx="82">
                  <c:v>39.64</c:v>
                </c:pt>
                <c:pt idx="83">
                  <c:v>39.43</c:v>
                </c:pt>
                <c:pt idx="84">
                  <c:v>39.42</c:v>
                </c:pt>
                <c:pt idx="85">
                  <c:v>39.24</c:v>
                </c:pt>
                <c:pt idx="86">
                  <c:v>39.67</c:v>
                </c:pt>
                <c:pt idx="87">
                  <c:v>39.49</c:v>
                </c:pt>
                <c:pt idx="88">
                  <c:v>39.44</c:v>
                </c:pt>
                <c:pt idx="89">
                  <c:v>39.86</c:v>
                </c:pt>
                <c:pt idx="90">
                  <c:v>39.69</c:v>
                </c:pt>
                <c:pt idx="91">
                  <c:v>40.04</c:v>
                </c:pt>
                <c:pt idx="92">
                  <c:v>39.75</c:v>
                </c:pt>
                <c:pt idx="93">
                  <c:v>41.77</c:v>
                </c:pt>
                <c:pt idx="94">
                  <c:v>39.78</c:v>
                </c:pt>
                <c:pt idx="95">
                  <c:v>39.78</c:v>
                </c:pt>
                <c:pt idx="96">
                  <c:v>39.590000000000003</c:v>
                </c:pt>
                <c:pt idx="97">
                  <c:v>39.75</c:v>
                </c:pt>
                <c:pt idx="98">
                  <c:v>39.89</c:v>
                </c:pt>
                <c:pt idx="99">
                  <c:v>39.53</c:v>
                </c:pt>
                <c:pt idx="100">
                  <c:v>39.58</c:v>
                </c:pt>
                <c:pt idx="101">
                  <c:v>39.92</c:v>
                </c:pt>
                <c:pt idx="102">
                  <c:v>39.78</c:v>
                </c:pt>
                <c:pt idx="103">
                  <c:v>39.61</c:v>
                </c:pt>
                <c:pt idx="104">
                  <c:v>39.81</c:v>
                </c:pt>
                <c:pt idx="105">
                  <c:v>39.880000000000003</c:v>
                </c:pt>
                <c:pt idx="106">
                  <c:v>39.630000000000003</c:v>
                </c:pt>
                <c:pt idx="107">
                  <c:v>39.57</c:v>
                </c:pt>
                <c:pt idx="108">
                  <c:v>39.75</c:v>
                </c:pt>
                <c:pt idx="109">
                  <c:v>39.68</c:v>
                </c:pt>
                <c:pt idx="110">
                  <c:v>39.42</c:v>
                </c:pt>
                <c:pt idx="111">
                  <c:v>39.659999999999997</c:v>
                </c:pt>
                <c:pt idx="112">
                  <c:v>39.61</c:v>
                </c:pt>
                <c:pt idx="113">
                  <c:v>39.799999999999997</c:v>
                </c:pt>
                <c:pt idx="114">
                  <c:v>39.58</c:v>
                </c:pt>
                <c:pt idx="115">
                  <c:v>39.700000000000003</c:v>
                </c:pt>
                <c:pt idx="116">
                  <c:v>41.15</c:v>
                </c:pt>
                <c:pt idx="117">
                  <c:v>40.340000000000003</c:v>
                </c:pt>
                <c:pt idx="118">
                  <c:v>40.07</c:v>
                </c:pt>
                <c:pt idx="119">
                  <c:v>39.74</c:v>
                </c:pt>
                <c:pt idx="120">
                  <c:v>39.880000000000003</c:v>
                </c:pt>
                <c:pt idx="121">
                  <c:v>39.78</c:v>
                </c:pt>
                <c:pt idx="122">
                  <c:v>39.659999999999997</c:v>
                </c:pt>
                <c:pt idx="123">
                  <c:v>39.89</c:v>
                </c:pt>
                <c:pt idx="124">
                  <c:v>39.71</c:v>
                </c:pt>
                <c:pt idx="125">
                  <c:v>39.520000000000003</c:v>
                </c:pt>
                <c:pt idx="126">
                  <c:v>39.57</c:v>
                </c:pt>
                <c:pt idx="127">
                  <c:v>39.5</c:v>
                </c:pt>
                <c:pt idx="128">
                  <c:v>39.69</c:v>
                </c:pt>
                <c:pt idx="129">
                  <c:v>39.4</c:v>
                </c:pt>
                <c:pt idx="130">
                  <c:v>40.21</c:v>
                </c:pt>
                <c:pt idx="131">
                  <c:v>39.42</c:v>
                </c:pt>
                <c:pt idx="132">
                  <c:v>39.65</c:v>
                </c:pt>
                <c:pt idx="133">
                  <c:v>39.42</c:v>
                </c:pt>
                <c:pt idx="134">
                  <c:v>39.92</c:v>
                </c:pt>
                <c:pt idx="135">
                  <c:v>39.67</c:v>
                </c:pt>
                <c:pt idx="136">
                  <c:v>39.65</c:v>
                </c:pt>
                <c:pt idx="137">
                  <c:v>39.65</c:v>
                </c:pt>
                <c:pt idx="138">
                  <c:v>40.03</c:v>
                </c:pt>
                <c:pt idx="139">
                  <c:v>39.5</c:v>
                </c:pt>
                <c:pt idx="140">
                  <c:v>39.26</c:v>
                </c:pt>
                <c:pt idx="141">
                  <c:v>40.270000000000003</c:v>
                </c:pt>
                <c:pt idx="142">
                  <c:v>39.65</c:v>
                </c:pt>
                <c:pt idx="143">
                  <c:v>39.909999999999997</c:v>
                </c:pt>
                <c:pt idx="144">
                  <c:v>39.57</c:v>
                </c:pt>
                <c:pt idx="145">
                  <c:v>39.54</c:v>
                </c:pt>
                <c:pt idx="146">
                  <c:v>39.57</c:v>
                </c:pt>
                <c:pt idx="147">
                  <c:v>39.47</c:v>
                </c:pt>
                <c:pt idx="148">
                  <c:v>39.33</c:v>
                </c:pt>
                <c:pt idx="149">
                  <c:v>39.75</c:v>
                </c:pt>
                <c:pt idx="150">
                  <c:v>39.64</c:v>
                </c:pt>
                <c:pt idx="151">
                  <c:v>39.619999999999997</c:v>
                </c:pt>
                <c:pt idx="152">
                  <c:v>39.74</c:v>
                </c:pt>
                <c:pt idx="153">
                  <c:v>39.46</c:v>
                </c:pt>
                <c:pt idx="154">
                  <c:v>39.659999999999997</c:v>
                </c:pt>
                <c:pt idx="155">
                  <c:v>39.92</c:v>
                </c:pt>
                <c:pt idx="156">
                  <c:v>39.39</c:v>
                </c:pt>
                <c:pt idx="157">
                  <c:v>41.07</c:v>
                </c:pt>
                <c:pt idx="158">
                  <c:v>39.6</c:v>
                </c:pt>
                <c:pt idx="159">
                  <c:v>39.78</c:v>
                </c:pt>
                <c:pt idx="160">
                  <c:v>40.26</c:v>
                </c:pt>
                <c:pt idx="161">
                  <c:v>39.700000000000003</c:v>
                </c:pt>
                <c:pt idx="162">
                  <c:v>39.97</c:v>
                </c:pt>
                <c:pt idx="163">
                  <c:v>40.21</c:v>
                </c:pt>
                <c:pt idx="164">
                  <c:v>39.71</c:v>
                </c:pt>
                <c:pt idx="165">
                  <c:v>39.659999999999997</c:v>
                </c:pt>
                <c:pt idx="166">
                  <c:v>39.630000000000003</c:v>
                </c:pt>
                <c:pt idx="167">
                  <c:v>39.51</c:v>
                </c:pt>
                <c:pt idx="168">
                  <c:v>39.93</c:v>
                </c:pt>
                <c:pt idx="169">
                  <c:v>39.68</c:v>
                </c:pt>
                <c:pt idx="170">
                  <c:v>39.75</c:v>
                </c:pt>
                <c:pt idx="171">
                  <c:v>39.67</c:v>
                </c:pt>
                <c:pt idx="172">
                  <c:v>39.75</c:v>
                </c:pt>
                <c:pt idx="173">
                  <c:v>39.71</c:v>
                </c:pt>
                <c:pt idx="174">
                  <c:v>39.78</c:v>
                </c:pt>
                <c:pt idx="175">
                  <c:v>39.619999999999997</c:v>
                </c:pt>
                <c:pt idx="176">
                  <c:v>39.72</c:v>
                </c:pt>
                <c:pt idx="177">
                  <c:v>39.83</c:v>
                </c:pt>
                <c:pt idx="178">
                  <c:v>39.799999999999997</c:v>
                </c:pt>
                <c:pt idx="179">
                  <c:v>40.049999999999997</c:v>
                </c:pt>
                <c:pt idx="180">
                  <c:v>41</c:v>
                </c:pt>
                <c:pt idx="181" formatCode="General">
                  <c:v>41.01</c:v>
                </c:pt>
                <c:pt idx="182" formatCode="General">
                  <c:v>40.42</c:v>
                </c:pt>
                <c:pt idx="183" formatCode="General">
                  <c:v>40.54</c:v>
                </c:pt>
                <c:pt idx="184" formatCode="General">
                  <c:v>40.24</c:v>
                </c:pt>
                <c:pt idx="185" formatCode="General">
                  <c:v>40.36</c:v>
                </c:pt>
                <c:pt idx="186" formatCode="General">
                  <c:v>40.18</c:v>
                </c:pt>
                <c:pt idx="187" formatCode="General">
                  <c:v>40.57</c:v>
                </c:pt>
                <c:pt idx="188" formatCode="General">
                  <c:v>40.03</c:v>
                </c:pt>
                <c:pt idx="189" formatCode="General">
                  <c:v>40.28</c:v>
                </c:pt>
                <c:pt idx="190" formatCode="General">
                  <c:v>40.69</c:v>
                </c:pt>
                <c:pt idx="191" formatCode="General">
                  <c:v>39.97</c:v>
                </c:pt>
                <c:pt idx="192" formatCode="General">
                  <c:v>40.15</c:v>
                </c:pt>
                <c:pt idx="193" formatCode="General">
                  <c:v>39.97</c:v>
                </c:pt>
                <c:pt idx="194" formatCode="General">
                  <c:v>40.28</c:v>
                </c:pt>
                <c:pt idx="195" formatCode="General">
                  <c:v>40.26</c:v>
                </c:pt>
                <c:pt idx="196" formatCode="General">
                  <c:v>40.25</c:v>
                </c:pt>
                <c:pt idx="197" formatCode="General">
                  <c:v>40.06</c:v>
                </c:pt>
                <c:pt idx="198" formatCode="General">
                  <c:v>40.270000000000003</c:v>
                </c:pt>
                <c:pt idx="199" formatCode="General">
                  <c:v>40.25</c:v>
                </c:pt>
                <c:pt idx="200" formatCode="General">
                  <c:v>40.03</c:v>
                </c:pt>
                <c:pt idx="201" formatCode="General">
                  <c:v>40.25</c:v>
                </c:pt>
                <c:pt idx="202" formatCode="General">
                  <c:v>40.07</c:v>
                </c:pt>
                <c:pt idx="203" formatCode="General">
                  <c:v>40.43</c:v>
                </c:pt>
                <c:pt idx="204" formatCode="General">
                  <c:v>40.119999999999997</c:v>
                </c:pt>
                <c:pt idx="205" formatCode="General">
                  <c:v>40.200000000000003</c:v>
                </c:pt>
                <c:pt idx="206" formatCode="General">
                  <c:v>40.07</c:v>
                </c:pt>
                <c:pt idx="207" formatCode="General">
                  <c:v>39.97</c:v>
                </c:pt>
                <c:pt idx="208" formatCode="General">
                  <c:v>40.130000000000003</c:v>
                </c:pt>
                <c:pt idx="209" formatCode="General">
                  <c:v>45.57</c:v>
                </c:pt>
                <c:pt idx="210" formatCode="General">
                  <c:v>41.51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Стабильность!$E$2</c:f>
              <c:strCache>
                <c:ptCount val="1"/>
                <c:pt idx="0">
                  <c:v>Пикулин</c:v>
                </c:pt>
              </c:strCache>
            </c:strRef>
          </c:tx>
          <c:spPr>
            <a:ln>
              <a:solidFill>
                <a:srgbClr val="004821"/>
              </a:solidFill>
            </a:ln>
          </c:spPr>
          <c:marker>
            <c:symbol val="none"/>
          </c:marker>
          <c:val>
            <c:numRef>
              <c:f>Стабильность!$E$3:$E$213</c:f>
              <c:numCache>
                <c:formatCode>0.00</c:formatCode>
                <c:ptCount val="211"/>
                <c:pt idx="0">
                  <c:v>52.44</c:v>
                </c:pt>
                <c:pt idx="1">
                  <c:v>50.81</c:v>
                </c:pt>
                <c:pt idx="2">
                  <c:v>49.73</c:v>
                </c:pt>
                <c:pt idx="3">
                  <c:v>49.26</c:v>
                </c:pt>
                <c:pt idx="4">
                  <c:v>48.41</c:v>
                </c:pt>
                <c:pt idx="5">
                  <c:v>48.71</c:v>
                </c:pt>
                <c:pt idx="6">
                  <c:v>47</c:v>
                </c:pt>
                <c:pt idx="7">
                  <c:v>47.12</c:v>
                </c:pt>
                <c:pt idx="8">
                  <c:v>46.36</c:v>
                </c:pt>
                <c:pt idx="9">
                  <c:v>46.11</c:v>
                </c:pt>
                <c:pt idx="10">
                  <c:v>45.43</c:v>
                </c:pt>
                <c:pt idx="11">
                  <c:v>46.37</c:v>
                </c:pt>
                <c:pt idx="12">
                  <c:v>44.82</c:v>
                </c:pt>
                <c:pt idx="13">
                  <c:v>45.69</c:v>
                </c:pt>
                <c:pt idx="14">
                  <c:v>46.27</c:v>
                </c:pt>
                <c:pt idx="15">
                  <c:v>43.75</c:v>
                </c:pt>
                <c:pt idx="16">
                  <c:v>43.03</c:v>
                </c:pt>
                <c:pt idx="17">
                  <c:v>42.54</c:v>
                </c:pt>
                <c:pt idx="18">
                  <c:v>44.36</c:v>
                </c:pt>
                <c:pt idx="19">
                  <c:v>43.2</c:v>
                </c:pt>
                <c:pt idx="20">
                  <c:v>40.549999999999997</c:v>
                </c:pt>
                <c:pt idx="21">
                  <c:v>41.26</c:v>
                </c:pt>
                <c:pt idx="22">
                  <c:v>40.79</c:v>
                </c:pt>
                <c:pt idx="23">
                  <c:v>41.81</c:v>
                </c:pt>
                <c:pt idx="24">
                  <c:v>41.22</c:v>
                </c:pt>
                <c:pt idx="25">
                  <c:v>40.590000000000003</c:v>
                </c:pt>
                <c:pt idx="26">
                  <c:v>40.36</c:v>
                </c:pt>
                <c:pt idx="27">
                  <c:v>40.51</c:v>
                </c:pt>
                <c:pt idx="28">
                  <c:v>41.08</c:v>
                </c:pt>
                <c:pt idx="29">
                  <c:v>40.28</c:v>
                </c:pt>
                <c:pt idx="30">
                  <c:v>40.42</c:v>
                </c:pt>
                <c:pt idx="31">
                  <c:v>39.700000000000003</c:v>
                </c:pt>
                <c:pt idx="32">
                  <c:v>40.76</c:v>
                </c:pt>
                <c:pt idx="33">
                  <c:v>40.76</c:v>
                </c:pt>
                <c:pt idx="34">
                  <c:v>40.270000000000003</c:v>
                </c:pt>
                <c:pt idx="35">
                  <c:v>40.17</c:v>
                </c:pt>
                <c:pt idx="36">
                  <c:v>40.01</c:v>
                </c:pt>
                <c:pt idx="37">
                  <c:v>39.520000000000003</c:v>
                </c:pt>
                <c:pt idx="38">
                  <c:v>40.119999999999997</c:v>
                </c:pt>
                <c:pt idx="39">
                  <c:v>39.630000000000003</c:v>
                </c:pt>
                <c:pt idx="40">
                  <c:v>40.04</c:v>
                </c:pt>
                <c:pt idx="41">
                  <c:v>39.520000000000003</c:v>
                </c:pt>
                <c:pt idx="42">
                  <c:v>39.590000000000003</c:v>
                </c:pt>
                <c:pt idx="43">
                  <c:v>39.94</c:v>
                </c:pt>
                <c:pt idx="44">
                  <c:v>39.630000000000003</c:v>
                </c:pt>
                <c:pt idx="45">
                  <c:v>39.869999999999997</c:v>
                </c:pt>
                <c:pt idx="46">
                  <c:v>41.76</c:v>
                </c:pt>
                <c:pt idx="47">
                  <c:v>39.43</c:v>
                </c:pt>
                <c:pt idx="48">
                  <c:v>41.38</c:v>
                </c:pt>
                <c:pt idx="49">
                  <c:v>40.630000000000003</c:v>
                </c:pt>
                <c:pt idx="50">
                  <c:v>39.47</c:v>
                </c:pt>
                <c:pt idx="51">
                  <c:v>39.43</c:v>
                </c:pt>
                <c:pt idx="52">
                  <c:v>40.32</c:v>
                </c:pt>
                <c:pt idx="53">
                  <c:v>39.659999999999997</c:v>
                </c:pt>
                <c:pt idx="54">
                  <c:v>39.659999999999997</c:v>
                </c:pt>
                <c:pt idx="55">
                  <c:v>39.47</c:v>
                </c:pt>
                <c:pt idx="56">
                  <c:v>39.53</c:v>
                </c:pt>
                <c:pt idx="57">
                  <c:v>39.65</c:v>
                </c:pt>
                <c:pt idx="58">
                  <c:v>39.26</c:v>
                </c:pt>
                <c:pt idx="59">
                  <c:v>40.18</c:v>
                </c:pt>
                <c:pt idx="60">
                  <c:v>39.49</c:v>
                </c:pt>
                <c:pt idx="61">
                  <c:v>39.54</c:v>
                </c:pt>
                <c:pt idx="62">
                  <c:v>39.47</c:v>
                </c:pt>
                <c:pt idx="63">
                  <c:v>39.25</c:v>
                </c:pt>
                <c:pt idx="64">
                  <c:v>39.72</c:v>
                </c:pt>
                <c:pt idx="65">
                  <c:v>39.44</c:v>
                </c:pt>
                <c:pt idx="66">
                  <c:v>39.26</c:v>
                </c:pt>
                <c:pt idx="67">
                  <c:v>39.549999999999997</c:v>
                </c:pt>
                <c:pt idx="68">
                  <c:v>39.619999999999997</c:v>
                </c:pt>
                <c:pt idx="69">
                  <c:v>39.86</c:v>
                </c:pt>
                <c:pt idx="70">
                  <c:v>39.409999999999997</c:v>
                </c:pt>
                <c:pt idx="71">
                  <c:v>39.479999999999997</c:v>
                </c:pt>
                <c:pt idx="72">
                  <c:v>39.31</c:v>
                </c:pt>
                <c:pt idx="73">
                  <c:v>39.369999999999997</c:v>
                </c:pt>
                <c:pt idx="74">
                  <c:v>39.35</c:v>
                </c:pt>
                <c:pt idx="75">
                  <c:v>39.57</c:v>
                </c:pt>
                <c:pt idx="76">
                  <c:v>39.53</c:v>
                </c:pt>
                <c:pt idx="77">
                  <c:v>39.51</c:v>
                </c:pt>
                <c:pt idx="78">
                  <c:v>39.590000000000003</c:v>
                </c:pt>
                <c:pt idx="79">
                  <c:v>40.159999999999997</c:v>
                </c:pt>
                <c:pt idx="80">
                  <c:v>40.57</c:v>
                </c:pt>
                <c:pt idx="81">
                  <c:v>39.799999999999997</c:v>
                </c:pt>
                <c:pt idx="82">
                  <c:v>39.299999999999997</c:v>
                </c:pt>
                <c:pt idx="83">
                  <c:v>39.69</c:v>
                </c:pt>
                <c:pt idx="84">
                  <c:v>39.909999999999997</c:v>
                </c:pt>
                <c:pt idx="85">
                  <c:v>39.47</c:v>
                </c:pt>
                <c:pt idx="86">
                  <c:v>39.51</c:v>
                </c:pt>
                <c:pt idx="87">
                  <c:v>39.61</c:v>
                </c:pt>
                <c:pt idx="88">
                  <c:v>40.61</c:v>
                </c:pt>
                <c:pt idx="89">
                  <c:v>39.67</c:v>
                </c:pt>
                <c:pt idx="90">
                  <c:v>39.56</c:v>
                </c:pt>
                <c:pt idx="91">
                  <c:v>39.19</c:v>
                </c:pt>
                <c:pt idx="92">
                  <c:v>39.159999999999997</c:v>
                </c:pt>
                <c:pt idx="93">
                  <c:v>39.04</c:v>
                </c:pt>
                <c:pt idx="94">
                  <c:v>39.46</c:v>
                </c:pt>
                <c:pt idx="95">
                  <c:v>39.270000000000003</c:v>
                </c:pt>
                <c:pt idx="96">
                  <c:v>39.049999999999997</c:v>
                </c:pt>
                <c:pt idx="97">
                  <c:v>39.4</c:v>
                </c:pt>
                <c:pt idx="98">
                  <c:v>38.979999999999997</c:v>
                </c:pt>
                <c:pt idx="99">
                  <c:v>39.119999999999997</c:v>
                </c:pt>
                <c:pt idx="100">
                  <c:v>39.29</c:v>
                </c:pt>
                <c:pt idx="101">
                  <c:v>39.15</c:v>
                </c:pt>
                <c:pt idx="102">
                  <c:v>39.21</c:v>
                </c:pt>
                <c:pt idx="103">
                  <c:v>39.229999999999997</c:v>
                </c:pt>
                <c:pt idx="104">
                  <c:v>39.200000000000003</c:v>
                </c:pt>
                <c:pt idx="105">
                  <c:v>38.93</c:v>
                </c:pt>
                <c:pt idx="106">
                  <c:v>39.32</c:v>
                </c:pt>
                <c:pt idx="107">
                  <c:v>39.25</c:v>
                </c:pt>
                <c:pt idx="108">
                  <c:v>39.17</c:v>
                </c:pt>
                <c:pt idx="109">
                  <c:v>39.24</c:v>
                </c:pt>
                <c:pt idx="110">
                  <c:v>39.479999999999997</c:v>
                </c:pt>
                <c:pt idx="111">
                  <c:v>39.200000000000003</c:v>
                </c:pt>
                <c:pt idx="112">
                  <c:v>39.049999999999997</c:v>
                </c:pt>
                <c:pt idx="113">
                  <c:v>39.130000000000003</c:v>
                </c:pt>
                <c:pt idx="114">
                  <c:v>38.97</c:v>
                </c:pt>
                <c:pt idx="115">
                  <c:v>44.76</c:v>
                </c:pt>
                <c:pt idx="116">
                  <c:v>39.380000000000003</c:v>
                </c:pt>
                <c:pt idx="117">
                  <c:v>39.08</c:v>
                </c:pt>
                <c:pt idx="118">
                  <c:v>39.270000000000003</c:v>
                </c:pt>
                <c:pt idx="119">
                  <c:v>39.19</c:v>
                </c:pt>
                <c:pt idx="120">
                  <c:v>39.19</c:v>
                </c:pt>
                <c:pt idx="121">
                  <c:v>39.11</c:v>
                </c:pt>
                <c:pt idx="122">
                  <c:v>39.07</c:v>
                </c:pt>
                <c:pt idx="123">
                  <c:v>39.520000000000003</c:v>
                </c:pt>
                <c:pt idx="124">
                  <c:v>39.35</c:v>
                </c:pt>
                <c:pt idx="125">
                  <c:v>39.31</c:v>
                </c:pt>
                <c:pt idx="126">
                  <c:v>39.24</c:v>
                </c:pt>
                <c:pt idx="127">
                  <c:v>39.25</c:v>
                </c:pt>
                <c:pt idx="128">
                  <c:v>39.090000000000003</c:v>
                </c:pt>
                <c:pt idx="129">
                  <c:v>39.46</c:v>
                </c:pt>
                <c:pt idx="130">
                  <c:v>39.28</c:v>
                </c:pt>
                <c:pt idx="131">
                  <c:v>39.17</c:v>
                </c:pt>
                <c:pt idx="132">
                  <c:v>39.39</c:v>
                </c:pt>
                <c:pt idx="133">
                  <c:v>39.840000000000003</c:v>
                </c:pt>
                <c:pt idx="134">
                  <c:v>39.21</c:v>
                </c:pt>
                <c:pt idx="135">
                  <c:v>39.380000000000003</c:v>
                </c:pt>
                <c:pt idx="136">
                  <c:v>39.700000000000003</c:v>
                </c:pt>
                <c:pt idx="137">
                  <c:v>39.18</c:v>
                </c:pt>
                <c:pt idx="138">
                  <c:v>39.47</c:v>
                </c:pt>
                <c:pt idx="139">
                  <c:v>40.29</c:v>
                </c:pt>
                <c:pt idx="140">
                  <c:v>40.4</c:v>
                </c:pt>
                <c:pt idx="141">
                  <c:v>40.25</c:v>
                </c:pt>
                <c:pt idx="142">
                  <c:v>40.65</c:v>
                </c:pt>
                <c:pt idx="143">
                  <c:v>40.54</c:v>
                </c:pt>
                <c:pt idx="144">
                  <c:v>40.46</c:v>
                </c:pt>
                <c:pt idx="145">
                  <c:v>40.89</c:v>
                </c:pt>
                <c:pt idx="146">
                  <c:v>40.32</c:v>
                </c:pt>
                <c:pt idx="147">
                  <c:v>40.409999999999997</c:v>
                </c:pt>
                <c:pt idx="148">
                  <c:v>39.909999999999997</c:v>
                </c:pt>
                <c:pt idx="149">
                  <c:v>39.92</c:v>
                </c:pt>
                <c:pt idx="150">
                  <c:v>40.35</c:v>
                </c:pt>
                <c:pt idx="151">
                  <c:v>40.909999999999997</c:v>
                </c:pt>
                <c:pt idx="152">
                  <c:v>40.630000000000003</c:v>
                </c:pt>
                <c:pt idx="153" formatCode="General">
                  <c:v>39.619999999999997</c:v>
                </c:pt>
                <c:pt idx="154" formatCode="General">
                  <c:v>39.24</c:v>
                </c:pt>
                <c:pt idx="155" formatCode="General">
                  <c:v>39.24</c:v>
                </c:pt>
                <c:pt idx="156" formatCode="General">
                  <c:v>39.270000000000003</c:v>
                </c:pt>
                <c:pt idx="157" formatCode="General">
                  <c:v>39.33</c:v>
                </c:pt>
                <c:pt idx="158" formatCode="General">
                  <c:v>39.29</c:v>
                </c:pt>
                <c:pt idx="159" formatCode="General">
                  <c:v>39.51</c:v>
                </c:pt>
                <c:pt idx="160" formatCode="General">
                  <c:v>39.22</c:v>
                </c:pt>
                <c:pt idx="161" formatCode="General">
                  <c:v>39.159999999999997</c:v>
                </c:pt>
                <c:pt idx="162" formatCode="General">
                  <c:v>39.74</c:v>
                </c:pt>
                <c:pt idx="163" formatCode="General">
                  <c:v>39.35</c:v>
                </c:pt>
                <c:pt idx="164" formatCode="General">
                  <c:v>39.090000000000003</c:v>
                </c:pt>
                <c:pt idx="165" formatCode="General">
                  <c:v>39.24</c:v>
                </c:pt>
                <c:pt idx="166" formatCode="General">
                  <c:v>39.630000000000003</c:v>
                </c:pt>
                <c:pt idx="167" formatCode="General">
                  <c:v>39.159999999999997</c:v>
                </c:pt>
                <c:pt idx="168" formatCode="General">
                  <c:v>39.24</c:v>
                </c:pt>
                <c:pt idx="169" formatCode="General">
                  <c:v>39.409999999999997</c:v>
                </c:pt>
                <c:pt idx="170" formatCode="General">
                  <c:v>39.47</c:v>
                </c:pt>
                <c:pt idx="171" formatCode="General">
                  <c:v>39.340000000000003</c:v>
                </c:pt>
                <c:pt idx="172" formatCode="General">
                  <c:v>39.42</c:v>
                </c:pt>
                <c:pt idx="173" formatCode="General">
                  <c:v>39.270000000000003</c:v>
                </c:pt>
                <c:pt idx="174" formatCode="General">
                  <c:v>39.21</c:v>
                </c:pt>
                <c:pt idx="175" formatCode="General">
                  <c:v>39.520000000000003</c:v>
                </c:pt>
                <c:pt idx="176" formatCode="General">
                  <c:v>39.369999999999997</c:v>
                </c:pt>
                <c:pt idx="177" formatCode="General">
                  <c:v>39.26</c:v>
                </c:pt>
                <c:pt idx="178" formatCode="General">
                  <c:v>39.33</c:v>
                </c:pt>
                <c:pt idx="179" formatCode="General">
                  <c:v>39.25</c:v>
                </c:pt>
                <c:pt idx="180" formatCode="General">
                  <c:v>39.28</c:v>
                </c:pt>
                <c:pt idx="181" formatCode="General">
                  <c:v>39.46</c:v>
                </c:pt>
                <c:pt idx="182" formatCode="General">
                  <c:v>39.64</c:v>
                </c:pt>
                <c:pt idx="183" formatCode="General">
                  <c:v>39.31</c:v>
                </c:pt>
                <c:pt idx="184" formatCode="General">
                  <c:v>39.380000000000003</c:v>
                </c:pt>
                <c:pt idx="185" formatCode="General">
                  <c:v>39.380000000000003</c:v>
                </c:pt>
                <c:pt idx="186" formatCode="General">
                  <c:v>39.56</c:v>
                </c:pt>
                <c:pt idx="187" formatCode="General">
                  <c:v>39.369999999999997</c:v>
                </c:pt>
                <c:pt idx="188" formatCode="General">
                  <c:v>39.229999999999997</c:v>
                </c:pt>
                <c:pt idx="189" formatCode="General">
                  <c:v>39.200000000000003</c:v>
                </c:pt>
                <c:pt idx="190" formatCode="General">
                  <c:v>39.520000000000003</c:v>
                </c:pt>
                <c:pt idx="191" formatCode="General">
                  <c:v>39.380000000000003</c:v>
                </c:pt>
                <c:pt idx="192" formatCode="General">
                  <c:v>39.25</c:v>
                </c:pt>
                <c:pt idx="193" formatCode="General">
                  <c:v>39.29</c:v>
                </c:pt>
                <c:pt idx="194" formatCode="General">
                  <c:v>39.22</c:v>
                </c:pt>
                <c:pt idx="195" formatCode="General">
                  <c:v>39.340000000000003</c:v>
                </c:pt>
                <c:pt idx="196" formatCode="General">
                  <c:v>39.270000000000003</c:v>
                </c:pt>
                <c:pt idx="197" formatCode="General">
                  <c:v>39.24</c:v>
                </c:pt>
                <c:pt idx="198" formatCode="General">
                  <c:v>39.200000000000003</c:v>
                </c:pt>
                <c:pt idx="199" formatCode="General">
                  <c:v>39.35</c:v>
                </c:pt>
                <c:pt idx="200" formatCode="General">
                  <c:v>39.85</c:v>
                </c:pt>
                <c:pt idx="201" formatCode="General">
                  <c:v>39.5</c:v>
                </c:pt>
                <c:pt idx="202" formatCode="General">
                  <c:v>39.270000000000003</c:v>
                </c:pt>
                <c:pt idx="203" formatCode="General">
                  <c:v>39.44</c:v>
                </c:pt>
                <c:pt idx="204" formatCode="General">
                  <c:v>39.14</c:v>
                </c:pt>
                <c:pt idx="205" formatCode="General">
                  <c:v>39.32</c:v>
                </c:pt>
                <c:pt idx="206" formatCode="General">
                  <c:v>39.049999999999997</c:v>
                </c:pt>
                <c:pt idx="207" formatCode="General">
                  <c:v>39.17</c:v>
                </c:pt>
                <c:pt idx="208" formatCode="General">
                  <c:v>40.229999999999997</c:v>
                </c:pt>
                <c:pt idx="209" formatCode="General">
                  <c:v>40.01</c:v>
                </c:pt>
                <c:pt idx="210" formatCode="General">
                  <c:v>39.51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Стабильность!$F$2</c:f>
              <c:strCache>
                <c:ptCount val="1"/>
                <c:pt idx="0">
                  <c:v>Тыщенко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Стабильность!$F$3:$F$213</c:f>
              <c:numCache>
                <c:formatCode>0.00</c:formatCode>
                <c:ptCount val="211"/>
                <c:pt idx="0">
                  <c:v>55.28</c:v>
                </c:pt>
                <c:pt idx="1">
                  <c:v>52.65</c:v>
                </c:pt>
                <c:pt idx="2">
                  <c:v>51.12</c:v>
                </c:pt>
                <c:pt idx="3">
                  <c:v>50.77</c:v>
                </c:pt>
                <c:pt idx="4">
                  <c:v>49.51</c:v>
                </c:pt>
                <c:pt idx="5">
                  <c:v>48.57</c:v>
                </c:pt>
                <c:pt idx="6">
                  <c:v>48.14</c:v>
                </c:pt>
                <c:pt idx="7">
                  <c:v>47.25</c:v>
                </c:pt>
                <c:pt idx="8">
                  <c:v>46.46</c:v>
                </c:pt>
                <c:pt idx="9">
                  <c:v>45.08</c:v>
                </c:pt>
                <c:pt idx="10">
                  <c:v>45.92</c:v>
                </c:pt>
                <c:pt idx="11">
                  <c:v>44.22</c:v>
                </c:pt>
                <c:pt idx="12">
                  <c:v>44.11</c:v>
                </c:pt>
                <c:pt idx="13">
                  <c:v>44.27</c:v>
                </c:pt>
                <c:pt idx="14">
                  <c:v>43.15</c:v>
                </c:pt>
                <c:pt idx="15">
                  <c:v>43.31</c:v>
                </c:pt>
                <c:pt idx="16">
                  <c:v>41.91</c:v>
                </c:pt>
                <c:pt idx="17">
                  <c:v>41.03</c:v>
                </c:pt>
                <c:pt idx="18">
                  <c:v>42.8</c:v>
                </c:pt>
                <c:pt idx="19">
                  <c:v>42.88</c:v>
                </c:pt>
                <c:pt idx="20">
                  <c:v>40.799999999999997</c:v>
                </c:pt>
                <c:pt idx="21">
                  <c:v>41.1</c:v>
                </c:pt>
                <c:pt idx="22">
                  <c:v>40.82</c:v>
                </c:pt>
                <c:pt idx="23">
                  <c:v>43.31</c:v>
                </c:pt>
                <c:pt idx="24">
                  <c:v>40.6</c:v>
                </c:pt>
                <c:pt idx="25">
                  <c:v>40.22</c:v>
                </c:pt>
                <c:pt idx="26">
                  <c:v>40.35</c:v>
                </c:pt>
                <c:pt idx="27">
                  <c:v>40.08</c:v>
                </c:pt>
                <c:pt idx="28">
                  <c:v>40.450000000000003</c:v>
                </c:pt>
                <c:pt idx="29">
                  <c:v>40.11</c:v>
                </c:pt>
                <c:pt idx="30">
                  <c:v>40.520000000000003</c:v>
                </c:pt>
                <c:pt idx="31">
                  <c:v>39.72</c:v>
                </c:pt>
                <c:pt idx="32">
                  <c:v>41.06</c:v>
                </c:pt>
                <c:pt idx="33">
                  <c:v>40.049999999999997</c:v>
                </c:pt>
                <c:pt idx="34">
                  <c:v>40.14</c:v>
                </c:pt>
                <c:pt idx="35">
                  <c:v>40.18</c:v>
                </c:pt>
                <c:pt idx="36">
                  <c:v>40.020000000000003</c:v>
                </c:pt>
                <c:pt idx="37">
                  <c:v>39.81</c:v>
                </c:pt>
                <c:pt idx="38">
                  <c:v>39.83</c:v>
                </c:pt>
                <c:pt idx="39">
                  <c:v>39.590000000000003</c:v>
                </c:pt>
                <c:pt idx="40">
                  <c:v>39.46</c:v>
                </c:pt>
                <c:pt idx="41">
                  <c:v>39.69</c:v>
                </c:pt>
                <c:pt idx="42">
                  <c:v>39.94</c:v>
                </c:pt>
                <c:pt idx="43">
                  <c:v>39.840000000000003</c:v>
                </c:pt>
                <c:pt idx="44">
                  <c:v>39.61</c:v>
                </c:pt>
                <c:pt idx="45">
                  <c:v>39.75</c:v>
                </c:pt>
                <c:pt idx="46">
                  <c:v>40.21</c:v>
                </c:pt>
                <c:pt idx="47">
                  <c:v>40.46</c:v>
                </c:pt>
                <c:pt idx="48">
                  <c:v>39.92</c:v>
                </c:pt>
                <c:pt idx="49">
                  <c:v>40</c:v>
                </c:pt>
                <c:pt idx="50">
                  <c:v>39.49</c:v>
                </c:pt>
                <c:pt idx="51">
                  <c:v>39.54</c:v>
                </c:pt>
                <c:pt idx="52">
                  <c:v>39.49</c:v>
                </c:pt>
                <c:pt idx="53">
                  <c:v>39.57</c:v>
                </c:pt>
                <c:pt idx="54">
                  <c:v>39.6</c:v>
                </c:pt>
                <c:pt idx="55">
                  <c:v>39.53</c:v>
                </c:pt>
                <c:pt idx="56">
                  <c:v>39.630000000000003</c:v>
                </c:pt>
                <c:pt idx="57">
                  <c:v>39.590000000000003</c:v>
                </c:pt>
                <c:pt idx="58">
                  <c:v>39.549999999999997</c:v>
                </c:pt>
                <c:pt idx="59">
                  <c:v>39.619999999999997</c:v>
                </c:pt>
                <c:pt idx="60">
                  <c:v>39.630000000000003</c:v>
                </c:pt>
                <c:pt idx="61">
                  <c:v>39.619999999999997</c:v>
                </c:pt>
                <c:pt idx="62">
                  <c:v>39.58</c:v>
                </c:pt>
                <c:pt idx="63">
                  <c:v>39.5</c:v>
                </c:pt>
                <c:pt idx="64">
                  <c:v>39.549999999999997</c:v>
                </c:pt>
                <c:pt idx="65">
                  <c:v>39.409999999999997</c:v>
                </c:pt>
                <c:pt idx="66">
                  <c:v>39.68</c:v>
                </c:pt>
                <c:pt idx="67">
                  <c:v>39.770000000000003</c:v>
                </c:pt>
                <c:pt idx="68">
                  <c:v>39.369999999999997</c:v>
                </c:pt>
                <c:pt idx="69">
                  <c:v>39.49</c:v>
                </c:pt>
                <c:pt idx="70">
                  <c:v>39.520000000000003</c:v>
                </c:pt>
                <c:pt idx="71">
                  <c:v>39.479999999999997</c:v>
                </c:pt>
                <c:pt idx="72">
                  <c:v>39.369999999999997</c:v>
                </c:pt>
                <c:pt idx="73">
                  <c:v>39.200000000000003</c:v>
                </c:pt>
                <c:pt idx="74">
                  <c:v>39.47</c:v>
                </c:pt>
                <c:pt idx="75">
                  <c:v>39.58</c:v>
                </c:pt>
                <c:pt idx="76">
                  <c:v>39.36</c:v>
                </c:pt>
                <c:pt idx="77">
                  <c:v>39.76</c:v>
                </c:pt>
                <c:pt idx="78">
                  <c:v>39.619999999999997</c:v>
                </c:pt>
                <c:pt idx="79">
                  <c:v>39.369999999999997</c:v>
                </c:pt>
                <c:pt idx="80">
                  <c:v>39.770000000000003</c:v>
                </c:pt>
                <c:pt idx="81">
                  <c:v>39.479999999999997</c:v>
                </c:pt>
                <c:pt idx="82">
                  <c:v>39.340000000000003</c:v>
                </c:pt>
                <c:pt idx="83">
                  <c:v>39.479999999999997</c:v>
                </c:pt>
                <c:pt idx="84">
                  <c:v>39.67</c:v>
                </c:pt>
                <c:pt idx="85">
                  <c:v>39.6</c:v>
                </c:pt>
                <c:pt idx="86">
                  <c:v>40.840000000000003</c:v>
                </c:pt>
                <c:pt idx="87">
                  <c:v>39.83</c:v>
                </c:pt>
                <c:pt idx="88">
                  <c:v>39.659999999999997</c:v>
                </c:pt>
                <c:pt idx="89">
                  <c:v>39.58</c:v>
                </c:pt>
                <c:pt idx="90">
                  <c:v>39.880000000000003</c:v>
                </c:pt>
                <c:pt idx="91">
                  <c:v>39.56</c:v>
                </c:pt>
                <c:pt idx="92">
                  <c:v>39.82</c:v>
                </c:pt>
                <c:pt idx="93">
                  <c:v>39.630000000000003</c:v>
                </c:pt>
                <c:pt idx="94">
                  <c:v>39.32</c:v>
                </c:pt>
                <c:pt idx="95">
                  <c:v>39.39</c:v>
                </c:pt>
                <c:pt idx="96">
                  <c:v>39.61</c:v>
                </c:pt>
                <c:pt idx="97">
                  <c:v>39.369999999999997</c:v>
                </c:pt>
                <c:pt idx="98">
                  <c:v>39.53</c:v>
                </c:pt>
                <c:pt idx="99">
                  <c:v>39.61</c:v>
                </c:pt>
                <c:pt idx="100">
                  <c:v>39.47</c:v>
                </c:pt>
                <c:pt idx="101">
                  <c:v>39.47</c:v>
                </c:pt>
                <c:pt idx="102">
                  <c:v>39.64</c:v>
                </c:pt>
                <c:pt idx="103">
                  <c:v>39.51</c:v>
                </c:pt>
                <c:pt idx="104">
                  <c:v>39.49</c:v>
                </c:pt>
                <c:pt idx="105">
                  <c:v>39.61</c:v>
                </c:pt>
                <c:pt idx="106">
                  <c:v>39.520000000000003</c:v>
                </c:pt>
                <c:pt idx="107">
                  <c:v>39.74</c:v>
                </c:pt>
                <c:pt idx="108">
                  <c:v>39.340000000000003</c:v>
                </c:pt>
                <c:pt idx="109">
                  <c:v>39.65</c:v>
                </c:pt>
                <c:pt idx="110">
                  <c:v>39.78</c:v>
                </c:pt>
                <c:pt idx="111">
                  <c:v>39.85</c:v>
                </c:pt>
                <c:pt idx="112">
                  <c:v>45.5</c:v>
                </c:pt>
                <c:pt idx="113">
                  <c:v>39.85</c:v>
                </c:pt>
                <c:pt idx="114">
                  <c:v>39.56</c:v>
                </c:pt>
                <c:pt idx="115">
                  <c:v>39.590000000000003</c:v>
                </c:pt>
                <c:pt idx="116">
                  <c:v>39.79</c:v>
                </c:pt>
                <c:pt idx="117">
                  <c:v>39.86</c:v>
                </c:pt>
                <c:pt idx="118">
                  <c:v>39.78</c:v>
                </c:pt>
                <c:pt idx="119">
                  <c:v>39.479999999999997</c:v>
                </c:pt>
                <c:pt idx="120">
                  <c:v>39.770000000000003</c:v>
                </c:pt>
                <c:pt idx="121">
                  <c:v>39.5</c:v>
                </c:pt>
                <c:pt idx="122">
                  <c:v>39.64</c:v>
                </c:pt>
                <c:pt idx="123">
                  <c:v>39.51</c:v>
                </c:pt>
                <c:pt idx="124">
                  <c:v>39.44</c:v>
                </c:pt>
                <c:pt idx="125">
                  <c:v>39.67</c:v>
                </c:pt>
                <c:pt idx="126">
                  <c:v>39.46</c:v>
                </c:pt>
                <c:pt idx="127">
                  <c:v>39.4</c:v>
                </c:pt>
                <c:pt idx="128">
                  <c:v>39.54</c:v>
                </c:pt>
                <c:pt idx="129">
                  <c:v>39.47</c:v>
                </c:pt>
                <c:pt idx="130">
                  <c:v>39.47</c:v>
                </c:pt>
                <c:pt idx="131">
                  <c:v>39.33</c:v>
                </c:pt>
                <c:pt idx="132">
                  <c:v>39.67</c:v>
                </c:pt>
                <c:pt idx="133">
                  <c:v>39.979999999999997</c:v>
                </c:pt>
                <c:pt idx="134">
                  <c:v>39.69</c:v>
                </c:pt>
                <c:pt idx="135">
                  <c:v>39.56</c:v>
                </c:pt>
                <c:pt idx="136">
                  <c:v>39.5</c:v>
                </c:pt>
                <c:pt idx="137">
                  <c:v>39.56</c:v>
                </c:pt>
                <c:pt idx="138">
                  <c:v>39.53</c:v>
                </c:pt>
                <c:pt idx="139">
                  <c:v>39.5</c:v>
                </c:pt>
                <c:pt idx="140">
                  <c:v>39.79</c:v>
                </c:pt>
                <c:pt idx="141">
                  <c:v>39.39</c:v>
                </c:pt>
                <c:pt idx="142">
                  <c:v>39.659999999999997</c:v>
                </c:pt>
                <c:pt idx="143">
                  <c:v>39.65</c:v>
                </c:pt>
                <c:pt idx="144">
                  <c:v>39.35</c:v>
                </c:pt>
                <c:pt idx="145">
                  <c:v>39.869999999999997</c:v>
                </c:pt>
                <c:pt idx="146">
                  <c:v>39.479999999999997</c:v>
                </c:pt>
                <c:pt idx="147">
                  <c:v>39.549999999999997</c:v>
                </c:pt>
                <c:pt idx="148">
                  <c:v>39.54</c:v>
                </c:pt>
                <c:pt idx="149">
                  <c:v>39.700000000000003</c:v>
                </c:pt>
                <c:pt idx="150">
                  <c:v>39.22</c:v>
                </c:pt>
                <c:pt idx="151">
                  <c:v>39.159999999999997</c:v>
                </c:pt>
                <c:pt idx="152">
                  <c:v>39.68</c:v>
                </c:pt>
                <c:pt idx="153">
                  <c:v>39.78</c:v>
                </c:pt>
                <c:pt idx="154">
                  <c:v>39.770000000000003</c:v>
                </c:pt>
                <c:pt idx="155">
                  <c:v>39.86</c:v>
                </c:pt>
                <c:pt idx="156" formatCode="General">
                  <c:v>39.590000000000003</c:v>
                </c:pt>
                <c:pt idx="157" formatCode="General">
                  <c:v>39.659999999999997</c:v>
                </c:pt>
                <c:pt idx="158" formatCode="General">
                  <c:v>39.6</c:v>
                </c:pt>
                <c:pt idx="159" formatCode="General">
                  <c:v>39.61</c:v>
                </c:pt>
                <c:pt idx="160" formatCode="General">
                  <c:v>39.43</c:v>
                </c:pt>
                <c:pt idx="161" formatCode="General">
                  <c:v>39.450000000000003</c:v>
                </c:pt>
                <c:pt idx="162" formatCode="General">
                  <c:v>39.29</c:v>
                </c:pt>
                <c:pt idx="163" formatCode="General">
                  <c:v>39.4</c:v>
                </c:pt>
                <c:pt idx="164" formatCode="General">
                  <c:v>39.409999999999997</c:v>
                </c:pt>
                <c:pt idx="165" formatCode="General">
                  <c:v>39.49</c:v>
                </c:pt>
                <c:pt idx="166" formatCode="General">
                  <c:v>39.6</c:v>
                </c:pt>
                <c:pt idx="167" formatCode="General">
                  <c:v>39.520000000000003</c:v>
                </c:pt>
                <c:pt idx="168" formatCode="General">
                  <c:v>40.31</c:v>
                </c:pt>
                <c:pt idx="169" formatCode="General">
                  <c:v>39.32</c:v>
                </c:pt>
                <c:pt idx="170" formatCode="General">
                  <c:v>39.43</c:v>
                </c:pt>
                <c:pt idx="171" formatCode="General">
                  <c:v>39.46</c:v>
                </c:pt>
                <c:pt idx="172" formatCode="General">
                  <c:v>39.630000000000003</c:v>
                </c:pt>
                <c:pt idx="173" formatCode="General">
                  <c:v>40.5</c:v>
                </c:pt>
                <c:pt idx="174" formatCode="General">
                  <c:v>39.61</c:v>
                </c:pt>
                <c:pt idx="175" formatCode="General">
                  <c:v>39.549999999999997</c:v>
                </c:pt>
                <c:pt idx="176" formatCode="General">
                  <c:v>39.549999999999997</c:v>
                </c:pt>
                <c:pt idx="177" formatCode="General">
                  <c:v>39.26</c:v>
                </c:pt>
                <c:pt idx="178" formatCode="General">
                  <c:v>40.1</c:v>
                </c:pt>
                <c:pt idx="179" formatCode="General">
                  <c:v>39.29</c:v>
                </c:pt>
                <c:pt idx="180" formatCode="General">
                  <c:v>39.479999999999997</c:v>
                </c:pt>
                <c:pt idx="181" formatCode="General">
                  <c:v>39.520000000000003</c:v>
                </c:pt>
                <c:pt idx="182" formatCode="General">
                  <c:v>39.64</c:v>
                </c:pt>
                <c:pt idx="183" formatCode="General">
                  <c:v>39.64</c:v>
                </c:pt>
                <c:pt idx="184" formatCode="General">
                  <c:v>39.54</c:v>
                </c:pt>
                <c:pt idx="185" formatCode="General">
                  <c:v>39.68</c:v>
                </c:pt>
                <c:pt idx="186" formatCode="General">
                  <c:v>39.950000000000003</c:v>
                </c:pt>
                <c:pt idx="187" formatCode="General">
                  <c:v>39.67</c:v>
                </c:pt>
                <c:pt idx="188" formatCode="General">
                  <c:v>39.51</c:v>
                </c:pt>
                <c:pt idx="189" formatCode="General">
                  <c:v>39.85</c:v>
                </c:pt>
                <c:pt idx="190" formatCode="General">
                  <c:v>39.71</c:v>
                </c:pt>
                <c:pt idx="191" formatCode="General">
                  <c:v>39.700000000000003</c:v>
                </c:pt>
                <c:pt idx="192" formatCode="General">
                  <c:v>39.69</c:v>
                </c:pt>
                <c:pt idx="193" formatCode="General">
                  <c:v>39.9</c:v>
                </c:pt>
                <c:pt idx="194" formatCode="General">
                  <c:v>39.54</c:v>
                </c:pt>
                <c:pt idx="195" formatCode="General">
                  <c:v>39.82</c:v>
                </c:pt>
                <c:pt idx="196" formatCode="General">
                  <c:v>39.53</c:v>
                </c:pt>
                <c:pt idx="197" formatCode="General">
                  <c:v>39.700000000000003</c:v>
                </c:pt>
                <c:pt idx="198" formatCode="General">
                  <c:v>39.85</c:v>
                </c:pt>
                <c:pt idx="199" formatCode="General">
                  <c:v>39.78</c:v>
                </c:pt>
                <c:pt idx="200" formatCode="General">
                  <c:v>39.79</c:v>
                </c:pt>
                <c:pt idx="201" formatCode="General">
                  <c:v>39.43</c:v>
                </c:pt>
                <c:pt idx="202" formatCode="General">
                  <c:v>39.76</c:v>
                </c:pt>
                <c:pt idx="203" formatCode="General">
                  <c:v>39.81</c:v>
                </c:pt>
                <c:pt idx="204" formatCode="General">
                  <c:v>39.79</c:v>
                </c:pt>
                <c:pt idx="205" formatCode="General">
                  <c:v>39.770000000000003</c:v>
                </c:pt>
                <c:pt idx="206" formatCode="General">
                  <c:v>39.61</c:v>
                </c:pt>
                <c:pt idx="207" formatCode="General">
                  <c:v>39.32</c:v>
                </c:pt>
                <c:pt idx="208" formatCode="General">
                  <c:v>40.25</c:v>
                </c:pt>
                <c:pt idx="209" formatCode="General">
                  <c:v>40.549999999999997</c:v>
                </c:pt>
                <c:pt idx="210" formatCode="General">
                  <c:v>39.369999999999997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Стабильность!$G$2</c:f>
              <c:strCache>
                <c:ptCount val="1"/>
                <c:pt idx="0">
                  <c:v>Фплько</c:v>
                </c:pt>
              </c:strCache>
            </c:strRef>
          </c:tx>
          <c:spPr>
            <a:ln>
              <a:solidFill>
                <a:schemeClr val="tx2">
                  <a:lumMod val="50000"/>
                </a:schemeClr>
              </a:solidFill>
            </a:ln>
          </c:spPr>
          <c:marker>
            <c:symbol val="none"/>
          </c:marker>
          <c:val>
            <c:numRef>
              <c:f>Стабильность!$G$3:$G$213</c:f>
              <c:numCache>
                <c:formatCode>0.00</c:formatCode>
                <c:ptCount val="211"/>
                <c:pt idx="0">
                  <c:v>54.12</c:v>
                </c:pt>
                <c:pt idx="1">
                  <c:v>51.41</c:v>
                </c:pt>
                <c:pt idx="2">
                  <c:v>48.95</c:v>
                </c:pt>
                <c:pt idx="3">
                  <c:v>49.01</c:v>
                </c:pt>
                <c:pt idx="4">
                  <c:v>47.99</c:v>
                </c:pt>
                <c:pt idx="5">
                  <c:v>48.15</c:v>
                </c:pt>
                <c:pt idx="6">
                  <c:v>48.05</c:v>
                </c:pt>
                <c:pt idx="7">
                  <c:v>47.46</c:v>
                </c:pt>
                <c:pt idx="8">
                  <c:v>47.23</c:v>
                </c:pt>
                <c:pt idx="9">
                  <c:v>46.97</c:v>
                </c:pt>
                <c:pt idx="10">
                  <c:v>46.2</c:v>
                </c:pt>
                <c:pt idx="11">
                  <c:v>45.08</c:v>
                </c:pt>
                <c:pt idx="12">
                  <c:v>44.91</c:v>
                </c:pt>
                <c:pt idx="13">
                  <c:v>44.67</c:v>
                </c:pt>
                <c:pt idx="14">
                  <c:v>43.41</c:v>
                </c:pt>
                <c:pt idx="15">
                  <c:v>44.14</c:v>
                </c:pt>
                <c:pt idx="16">
                  <c:v>42.28</c:v>
                </c:pt>
                <c:pt idx="17">
                  <c:v>42.23</c:v>
                </c:pt>
                <c:pt idx="18">
                  <c:v>43.62</c:v>
                </c:pt>
                <c:pt idx="19">
                  <c:v>41.25</c:v>
                </c:pt>
                <c:pt idx="20">
                  <c:v>41.24</c:v>
                </c:pt>
                <c:pt idx="21">
                  <c:v>41.35</c:v>
                </c:pt>
                <c:pt idx="22">
                  <c:v>40.770000000000003</c:v>
                </c:pt>
                <c:pt idx="23">
                  <c:v>40.630000000000003</c:v>
                </c:pt>
                <c:pt idx="24">
                  <c:v>40.520000000000003</c:v>
                </c:pt>
                <c:pt idx="25">
                  <c:v>39.93</c:v>
                </c:pt>
                <c:pt idx="26">
                  <c:v>40.57</c:v>
                </c:pt>
                <c:pt idx="27">
                  <c:v>40.200000000000003</c:v>
                </c:pt>
                <c:pt idx="28">
                  <c:v>40.22</c:v>
                </c:pt>
                <c:pt idx="29">
                  <c:v>40.01</c:v>
                </c:pt>
                <c:pt idx="30">
                  <c:v>40.28</c:v>
                </c:pt>
                <c:pt idx="31">
                  <c:v>41.4</c:v>
                </c:pt>
                <c:pt idx="32">
                  <c:v>39.83</c:v>
                </c:pt>
                <c:pt idx="33">
                  <c:v>39.86</c:v>
                </c:pt>
                <c:pt idx="34">
                  <c:v>39.880000000000003</c:v>
                </c:pt>
                <c:pt idx="35">
                  <c:v>44.16</c:v>
                </c:pt>
                <c:pt idx="36">
                  <c:v>40.200000000000003</c:v>
                </c:pt>
                <c:pt idx="37">
                  <c:v>39.880000000000003</c:v>
                </c:pt>
                <c:pt idx="38">
                  <c:v>40.159999999999997</c:v>
                </c:pt>
                <c:pt idx="39">
                  <c:v>40.119999999999997</c:v>
                </c:pt>
                <c:pt idx="40">
                  <c:v>39.92</c:v>
                </c:pt>
                <c:pt idx="41">
                  <c:v>40.64</c:v>
                </c:pt>
                <c:pt idx="42">
                  <c:v>39.950000000000003</c:v>
                </c:pt>
                <c:pt idx="43">
                  <c:v>39.44</c:v>
                </c:pt>
                <c:pt idx="44">
                  <c:v>39.549999999999997</c:v>
                </c:pt>
                <c:pt idx="45">
                  <c:v>39.46</c:v>
                </c:pt>
                <c:pt idx="46">
                  <c:v>39.47</c:v>
                </c:pt>
                <c:pt idx="47">
                  <c:v>39.880000000000003</c:v>
                </c:pt>
                <c:pt idx="48">
                  <c:v>39.6</c:v>
                </c:pt>
                <c:pt idx="49">
                  <c:v>39.54</c:v>
                </c:pt>
                <c:pt idx="50">
                  <c:v>39.5</c:v>
                </c:pt>
                <c:pt idx="51">
                  <c:v>39.549999999999997</c:v>
                </c:pt>
                <c:pt idx="52">
                  <c:v>39.520000000000003</c:v>
                </c:pt>
                <c:pt idx="53">
                  <c:v>39.380000000000003</c:v>
                </c:pt>
                <c:pt idx="54">
                  <c:v>39.79</c:v>
                </c:pt>
                <c:pt idx="55">
                  <c:v>39.51</c:v>
                </c:pt>
                <c:pt idx="56">
                  <c:v>40.22</c:v>
                </c:pt>
                <c:pt idx="57">
                  <c:v>40.53</c:v>
                </c:pt>
                <c:pt idx="58">
                  <c:v>40.47</c:v>
                </c:pt>
                <c:pt idx="59">
                  <c:v>41.42</c:v>
                </c:pt>
                <c:pt idx="60">
                  <c:v>40.130000000000003</c:v>
                </c:pt>
                <c:pt idx="61">
                  <c:v>40.53</c:v>
                </c:pt>
                <c:pt idx="62">
                  <c:v>40.33</c:v>
                </c:pt>
                <c:pt idx="63">
                  <c:v>40.53</c:v>
                </c:pt>
                <c:pt idx="64">
                  <c:v>40.57</c:v>
                </c:pt>
                <c:pt idx="65">
                  <c:v>41.19</c:v>
                </c:pt>
                <c:pt idx="66">
                  <c:v>40.19</c:v>
                </c:pt>
                <c:pt idx="67">
                  <c:v>40.5</c:v>
                </c:pt>
                <c:pt idx="68">
                  <c:v>39.840000000000003</c:v>
                </c:pt>
                <c:pt idx="69">
                  <c:v>40.11</c:v>
                </c:pt>
                <c:pt idx="70">
                  <c:v>39.54</c:v>
                </c:pt>
                <c:pt idx="71">
                  <c:v>39.799999999999997</c:v>
                </c:pt>
                <c:pt idx="72">
                  <c:v>39.29</c:v>
                </c:pt>
                <c:pt idx="73">
                  <c:v>39.299999999999997</c:v>
                </c:pt>
                <c:pt idx="74">
                  <c:v>40</c:v>
                </c:pt>
                <c:pt idx="75">
                  <c:v>39.39</c:v>
                </c:pt>
                <c:pt idx="76">
                  <c:v>39.46</c:v>
                </c:pt>
                <c:pt idx="77">
                  <c:v>39.81</c:v>
                </c:pt>
                <c:pt idx="78">
                  <c:v>39.79</c:v>
                </c:pt>
                <c:pt idx="79">
                  <c:v>40.6</c:v>
                </c:pt>
                <c:pt idx="80">
                  <c:v>39.630000000000003</c:v>
                </c:pt>
                <c:pt idx="81">
                  <c:v>39.76</c:v>
                </c:pt>
                <c:pt idx="82">
                  <c:v>40.18</c:v>
                </c:pt>
                <c:pt idx="83">
                  <c:v>39.35</c:v>
                </c:pt>
                <c:pt idx="84">
                  <c:v>39.58</c:v>
                </c:pt>
                <c:pt idx="85">
                  <c:v>39.49</c:v>
                </c:pt>
                <c:pt idx="86">
                  <c:v>39.85</c:v>
                </c:pt>
                <c:pt idx="87">
                  <c:v>39.75</c:v>
                </c:pt>
                <c:pt idx="88">
                  <c:v>39.630000000000003</c:v>
                </c:pt>
                <c:pt idx="89">
                  <c:v>39.6</c:v>
                </c:pt>
                <c:pt idx="90">
                  <c:v>39.67</c:v>
                </c:pt>
                <c:pt idx="91">
                  <c:v>39.619999999999997</c:v>
                </c:pt>
                <c:pt idx="92">
                  <c:v>39.97</c:v>
                </c:pt>
                <c:pt idx="93">
                  <c:v>40.200000000000003</c:v>
                </c:pt>
                <c:pt idx="94">
                  <c:v>39.67</c:v>
                </c:pt>
                <c:pt idx="95">
                  <c:v>39.479999999999997</c:v>
                </c:pt>
                <c:pt idx="96">
                  <c:v>39.65</c:v>
                </c:pt>
                <c:pt idx="97">
                  <c:v>39.67</c:v>
                </c:pt>
                <c:pt idx="98">
                  <c:v>39.5</c:v>
                </c:pt>
                <c:pt idx="99">
                  <c:v>39.58</c:v>
                </c:pt>
                <c:pt idx="100">
                  <c:v>39.32</c:v>
                </c:pt>
                <c:pt idx="101">
                  <c:v>39.69</c:v>
                </c:pt>
                <c:pt idx="102">
                  <c:v>39.409999999999997</c:v>
                </c:pt>
                <c:pt idx="103">
                  <c:v>39.590000000000003</c:v>
                </c:pt>
                <c:pt idx="104">
                  <c:v>39.76</c:v>
                </c:pt>
                <c:pt idx="105">
                  <c:v>39.57</c:v>
                </c:pt>
                <c:pt idx="106">
                  <c:v>39.479999999999997</c:v>
                </c:pt>
                <c:pt idx="107">
                  <c:v>39.75</c:v>
                </c:pt>
                <c:pt idx="108">
                  <c:v>39.729999999999997</c:v>
                </c:pt>
                <c:pt idx="109">
                  <c:v>39.6</c:v>
                </c:pt>
                <c:pt idx="110">
                  <c:v>39.57</c:v>
                </c:pt>
                <c:pt idx="111">
                  <c:v>39.51</c:v>
                </c:pt>
                <c:pt idx="112">
                  <c:v>39.770000000000003</c:v>
                </c:pt>
                <c:pt idx="113">
                  <c:v>39.479999999999997</c:v>
                </c:pt>
                <c:pt idx="114">
                  <c:v>39.840000000000003</c:v>
                </c:pt>
                <c:pt idx="115">
                  <c:v>41.36</c:v>
                </c:pt>
                <c:pt idx="116">
                  <c:v>40.49</c:v>
                </c:pt>
                <c:pt idx="117">
                  <c:v>40.39</c:v>
                </c:pt>
                <c:pt idx="118">
                  <c:v>40.08</c:v>
                </c:pt>
                <c:pt idx="119">
                  <c:v>39.840000000000003</c:v>
                </c:pt>
                <c:pt idx="120">
                  <c:v>39.96</c:v>
                </c:pt>
                <c:pt idx="121">
                  <c:v>39.630000000000003</c:v>
                </c:pt>
                <c:pt idx="122">
                  <c:v>39.69</c:v>
                </c:pt>
                <c:pt idx="123">
                  <c:v>39.770000000000003</c:v>
                </c:pt>
                <c:pt idx="124">
                  <c:v>39.65</c:v>
                </c:pt>
                <c:pt idx="125">
                  <c:v>39.659999999999997</c:v>
                </c:pt>
                <c:pt idx="126">
                  <c:v>39.83</c:v>
                </c:pt>
                <c:pt idx="127">
                  <c:v>39.799999999999997</c:v>
                </c:pt>
                <c:pt idx="128">
                  <c:v>39.44</c:v>
                </c:pt>
                <c:pt idx="129">
                  <c:v>39.68</c:v>
                </c:pt>
                <c:pt idx="130">
                  <c:v>39.700000000000003</c:v>
                </c:pt>
                <c:pt idx="131">
                  <c:v>39.590000000000003</c:v>
                </c:pt>
                <c:pt idx="132">
                  <c:v>39.56</c:v>
                </c:pt>
                <c:pt idx="133">
                  <c:v>39.47</c:v>
                </c:pt>
                <c:pt idx="134">
                  <c:v>39.450000000000003</c:v>
                </c:pt>
                <c:pt idx="135">
                  <c:v>39.94</c:v>
                </c:pt>
                <c:pt idx="136">
                  <c:v>40.409999999999997</c:v>
                </c:pt>
                <c:pt idx="137">
                  <c:v>39.49</c:v>
                </c:pt>
                <c:pt idx="138">
                  <c:v>39.590000000000003</c:v>
                </c:pt>
                <c:pt idx="139">
                  <c:v>39.799999999999997</c:v>
                </c:pt>
                <c:pt idx="140">
                  <c:v>39.78</c:v>
                </c:pt>
                <c:pt idx="141">
                  <c:v>39.630000000000003</c:v>
                </c:pt>
                <c:pt idx="142">
                  <c:v>39.479999999999997</c:v>
                </c:pt>
                <c:pt idx="143">
                  <c:v>39.43</c:v>
                </c:pt>
                <c:pt idx="144">
                  <c:v>39.81</c:v>
                </c:pt>
                <c:pt idx="145">
                  <c:v>39.700000000000003</c:v>
                </c:pt>
                <c:pt idx="146">
                  <c:v>39.86</c:v>
                </c:pt>
                <c:pt idx="147">
                  <c:v>40.01</c:v>
                </c:pt>
                <c:pt idx="148">
                  <c:v>39.79</c:v>
                </c:pt>
                <c:pt idx="149">
                  <c:v>39.64</c:v>
                </c:pt>
                <c:pt idx="150">
                  <c:v>39.409999999999997</c:v>
                </c:pt>
                <c:pt idx="151">
                  <c:v>39.64</c:v>
                </c:pt>
                <c:pt idx="152">
                  <c:v>39.67</c:v>
                </c:pt>
                <c:pt idx="153">
                  <c:v>40.549999999999997</c:v>
                </c:pt>
                <c:pt idx="154">
                  <c:v>39.83</c:v>
                </c:pt>
                <c:pt idx="155">
                  <c:v>39.68</c:v>
                </c:pt>
                <c:pt idx="156">
                  <c:v>39.86</c:v>
                </c:pt>
                <c:pt idx="157">
                  <c:v>39.82</c:v>
                </c:pt>
                <c:pt idx="158">
                  <c:v>40.78</c:v>
                </c:pt>
                <c:pt idx="159">
                  <c:v>39.82</c:v>
                </c:pt>
                <c:pt idx="160">
                  <c:v>39.369999999999997</c:v>
                </c:pt>
                <c:pt idx="161">
                  <c:v>39.81</c:v>
                </c:pt>
                <c:pt idx="162">
                  <c:v>39.54</c:v>
                </c:pt>
                <c:pt idx="163">
                  <c:v>40.01</c:v>
                </c:pt>
                <c:pt idx="164">
                  <c:v>39.89</c:v>
                </c:pt>
                <c:pt idx="165">
                  <c:v>39.49</c:v>
                </c:pt>
                <c:pt idx="166">
                  <c:v>39.58</c:v>
                </c:pt>
                <c:pt idx="167">
                  <c:v>39.69</c:v>
                </c:pt>
                <c:pt idx="168">
                  <c:v>39.82</c:v>
                </c:pt>
                <c:pt idx="169">
                  <c:v>39.700000000000003</c:v>
                </c:pt>
                <c:pt idx="170">
                  <c:v>39.53</c:v>
                </c:pt>
                <c:pt idx="171">
                  <c:v>40.14</c:v>
                </c:pt>
                <c:pt idx="172">
                  <c:v>39.36</c:v>
                </c:pt>
                <c:pt idx="173">
                  <c:v>39.49</c:v>
                </c:pt>
                <c:pt idx="174">
                  <c:v>39.54</c:v>
                </c:pt>
                <c:pt idx="175">
                  <c:v>39.65</c:v>
                </c:pt>
                <c:pt idx="176">
                  <c:v>40.94</c:v>
                </c:pt>
                <c:pt idx="177">
                  <c:v>39.700000000000003</c:v>
                </c:pt>
                <c:pt idx="178">
                  <c:v>39.85</c:v>
                </c:pt>
                <c:pt idx="179">
                  <c:v>39.909999999999997</c:v>
                </c:pt>
                <c:pt idx="180">
                  <c:v>40.090000000000003</c:v>
                </c:pt>
                <c:pt idx="181">
                  <c:v>39.979999999999997</c:v>
                </c:pt>
                <c:pt idx="182">
                  <c:v>39.630000000000003</c:v>
                </c:pt>
                <c:pt idx="183">
                  <c:v>39.78</c:v>
                </c:pt>
                <c:pt idx="184">
                  <c:v>39.659999999999997</c:v>
                </c:pt>
                <c:pt idx="185">
                  <c:v>39.61</c:v>
                </c:pt>
                <c:pt idx="186">
                  <c:v>39.659999999999997</c:v>
                </c:pt>
                <c:pt idx="187">
                  <c:v>39.54</c:v>
                </c:pt>
                <c:pt idx="188">
                  <c:v>39.700000000000003</c:v>
                </c:pt>
                <c:pt idx="189">
                  <c:v>39.9</c:v>
                </c:pt>
                <c:pt idx="190">
                  <c:v>39.86</c:v>
                </c:pt>
                <c:pt idx="191">
                  <c:v>39.869999999999997</c:v>
                </c:pt>
                <c:pt idx="192">
                  <c:v>39.58</c:v>
                </c:pt>
                <c:pt idx="193">
                  <c:v>40.020000000000003</c:v>
                </c:pt>
                <c:pt idx="194">
                  <c:v>39.700000000000003</c:v>
                </c:pt>
                <c:pt idx="195">
                  <c:v>39.799999999999997</c:v>
                </c:pt>
                <c:pt idx="196">
                  <c:v>39.85</c:v>
                </c:pt>
                <c:pt idx="197">
                  <c:v>39.700000000000003</c:v>
                </c:pt>
                <c:pt idx="198">
                  <c:v>39.950000000000003</c:v>
                </c:pt>
                <c:pt idx="199">
                  <c:v>40.08</c:v>
                </c:pt>
                <c:pt idx="200">
                  <c:v>39.83</c:v>
                </c:pt>
                <c:pt idx="201">
                  <c:v>39.729999999999997</c:v>
                </c:pt>
                <c:pt idx="202">
                  <c:v>41.23</c:v>
                </c:pt>
                <c:pt idx="203">
                  <c:v>39.85</c:v>
                </c:pt>
                <c:pt idx="204">
                  <c:v>39.549999999999997</c:v>
                </c:pt>
                <c:pt idx="205">
                  <c:v>39.71</c:v>
                </c:pt>
                <c:pt idx="206">
                  <c:v>39.51</c:v>
                </c:pt>
                <c:pt idx="207">
                  <c:v>39.46</c:v>
                </c:pt>
                <c:pt idx="208">
                  <c:v>42.99</c:v>
                </c:pt>
                <c:pt idx="209">
                  <c:v>39.97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Стабильность!$H$2</c:f>
              <c:strCache>
                <c:ptCount val="1"/>
                <c:pt idx="0">
                  <c:v>Вильнев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val>
            <c:numRef>
              <c:f>Стабильность!$H$3:$H$213</c:f>
              <c:numCache>
                <c:formatCode>0.00</c:formatCode>
                <c:ptCount val="211"/>
                <c:pt idx="0">
                  <c:v>64.930000000000007</c:v>
                </c:pt>
                <c:pt idx="1">
                  <c:v>50.58</c:v>
                </c:pt>
                <c:pt idx="2">
                  <c:v>50.01</c:v>
                </c:pt>
                <c:pt idx="3">
                  <c:v>50.47</c:v>
                </c:pt>
                <c:pt idx="4">
                  <c:v>49.23</c:v>
                </c:pt>
                <c:pt idx="5">
                  <c:v>48.5</c:v>
                </c:pt>
                <c:pt idx="6">
                  <c:v>47.24</c:v>
                </c:pt>
                <c:pt idx="7">
                  <c:v>48.26</c:v>
                </c:pt>
                <c:pt idx="8">
                  <c:v>46.75</c:v>
                </c:pt>
                <c:pt idx="9">
                  <c:v>45.87</c:v>
                </c:pt>
                <c:pt idx="10">
                  <c:v>45.71</c:v>
                </c:pt>
                <c:pt idx="11">
                  <c:v>44.94</c:v>
                </c:pt>
                <c:pt idx="12">
                  <c:v>45.22</c:v>
                </c:pt>
                <c:pt idx="13">
                  <c:v>43.96</c:v>
                </c:pt>
                <c:pt idx="14">
                  <c:v>43.83</c:v>
                </c:pt>
                <c:pt idx="15">
                  <c:v>42.7</c:v>
                </c:pt>
                <c:pt idx="16">
                  <c:v>42.97</c:v>
                </c:pt>
                <c:pt idx="17">
                  <c:v>42.46</c:v>
                </c:pt>
                <c:pt idx="18">
                  <c:v>42.7</c:v>
                </c:pt>
                <c:pt idx="19">
                  <c:v>42.11</c:v>
                </c:pt>
                <c:pt idx="20">
                  <c:v>41.64</c:v>
                </c:pt>
                <c:pt idx="21">
                  <c:v>41.26</c:v>
                </c:pt>
                <c:pt idx="22">
                  <c:v>41.36</c:v>
                </c:pt>
                <c:pt idx="23">
                  <c:v>41.05</c:v>
                </c:pt>
                <c:pt idx="24">
                  <c:v>41.22</c:v>
                </c:pt>
                <c:pt idx="25">
                  <c:v>40.53</c:v>
                </c:pt>
                <c:pt idx="26">
                  <c:v>40.74</c:v>
                </c:pt>
                <c:pt idx="27">
                  <c:v>40.520000000000003</c:v>
                </c:pt>
                <c:pt idx="28">
                  <c:v>40.56</c:v>
                </c:pt>
                <c:pt idx="29">
                  <c:v>40.97</c:v>
                </c:pt>
                <c:pt idx="30">
                  <c:v>41.23</c:v>
                </c:pt>
                <c:pt idx="31">
                  <c:v>41.45</c:v>
                </c:pt>
                <c:pt idx="32">
                  <c:v>40.200000000000003</c:v>
                </c:pt>
                <c:pt idx="33">
                  <c:v>39.880000000000003</c:v>
                </c:pt>
                <c:pt idx="34">
                  <c:v>39.97</c:v>
                </c:pt>
                <c:pt idx="35">
                  <c:v>40.450000000000003</c:v>
                </c:pt>
                <c:pt idx="36">
                  <c:v>40.18</c:v>
                </c:pt>
                <c:pt idx="37">
                  <c:v>39.97</c:v>
                </c:pt>
                <c:pt idx="38">
                  <c:v>39.950000000000003</c:v>
                </c:pt>
                <c:pt idx="39">
                  <c:v>39.86</c:v>
                </c:pt>
                <c:pt idx="40">
                  <c:v>39.89</c:v>
                </c:pt>
                <c:pt idx="41">
                  <c:v>40.04</c:v>
                </c:pt>
                <c:pt idx="42">
                  <c:v>39.85</c:v>
                </c:pt>
                <c:pt idx="43">
                  <c:v>39.9</c:v>
                </c:pt>
                <c:pt idx="44">
                  <c:v>39.619999999999997</c:v>
                </c:pt>
                <c:pt idx="45">
                  <c:v>40.01</c:v>
                </c:pt>
                <c:pt idx="46">
                  <c:v>39.74</c:v>
                </c:pt>
                <c:pt idx="47">
                  <c:v>39.61</c:v>
                </c:pt>
                <c:pt idx="48">
                  <c:v>39.840000000000003</c:v>
                </c:pt>
                <c:pt idx="49">
                  <c:v>41.42</c:v>
                </c:pt>
                <c:pt idx="50">
                  <c:v>40.28</c:v>
                </c:pt>
                <c:pt idx="51">
                  <c:v>39.799999999999997</c:v>
                </c:pt>
                <c:pt idx="52">
                  <c:v>39.659999999999997</c:v>
                </c:pt>
                <c:pt idx="53">
                  <c:v>39.61</c:v>
                </c:pt>
                <c:pt idx="54">
                  <c:v>39.590000000000003</c:v>
                </c:pt>
                <c:pt idx="55">
                  <c:v>39.72</c:v>
                </c:pt>
                <c:pt idx="56">
                  <c:v>39.65</c:v>
                </c:pt>
                <c:pt idx="57">
                  <c:v>40.32</c:v>
                </c:pt>
                <c:pt idx="58">
                  <c:v>39.619999999999997</c:v>
                </c:pt>
                <c:pt idx="59">
                  <c:v>39.619999999999997</c:v>
                </c:pt>
                <c:pt idx="60">
                  <c:v>39.659999999999997</c:v>
                </c:pt>
                <c:pt idx="61">
                  <c:v>39.56</c:v>
                </c:pt>
                <c:pt idx="62">
                  <c:v>39.67</c:v>
                </c:pt>
                <c:pt idx="63">
                  <c:v>40.130000000000003</c:v>
                </c:pt>
                <c:pt idx="64">
                  <c:v>39.39</c:v>
                </c:pt>
                <c:pt idx="65">
                  <c:v>39.36</c:v>
                </c:pt>
                <c:pt idx="66">
                  <c:v>39.340000000000003</c:v>
                </c:pt>
                <c:pt idx="67">
                  <c:v>39.82</c:v>
                </c:pt>
                <c:pt idx="68">
                  <c:v>40.07</c:v>
                </c:pt>
                <c:pt idx="69">
                  <c:v>40.28</c:v>
                </c:pt>
                <c:pt idx="70">
                  <c:v>39.92</c:v>
                </c:pt>
                <c:pt idx="71">
                  <c:v>39.700000000000003</c:v>
                </c:pt>
                <c:pt idx="72">
                  <c:v>40.25</c:v>
                </c:pt>
                <c:pt idx="73">
                  <c:v>39.520000000000003</c:v>
                </c:pt>
                <c:pt idx="74">
                  <c:v>39.880000000000003</c:v>
                </c:pt>
                <c:pt idx="75">
                  <c:v>39.549999999999997</c:v>
                </c:pt>
                <c:pt idx="76">
                  <c:v>39.729999999999997</c:v>
                </c:pt>
                <c:pt idx="77">
                  <c:v>39.68</c:v>
                </c:pt>
                <c:pt idx="78">
                  <c:v>40.07</c:v>
                </c:pt>
                <c:pt idx="79">
                  <c:v>39.659999999999997</c:v>
                </c:pt>
                <c:pt idx="80">
                  <c:v>39.35</c:v>
                </c:pt>
                <c:pt idx="81">
                  <c:v>39.83</c:v>
                </c:pt>
                <c:pt idx="82">
                  <c:v>39.54</c:v>
                </c:pt>
                <c:pt idx="83">
                  <c:v>39.479999999999997</c:v>
                </c:pt>
                <c:pt idx="84">
                  <c:v>39.54</c:v>
                </c:pt>
                <c:pt idx="85">
                  <c:v>39.67</c:v>
                </c:pt>
                <c:pt idx="86">
                  <c:v>39.74</c:v>
                </c:pt>
                <c:pt idx="87">
                  <c:v>39.47</c:v>
                </c:pt>
                <c:pt idx="88">
                  <c:v>39.659999999999997</c:v>
                </c:pt>
                <c:pt idx="89">
                  <c:v>39.4</c:v>
                </c:pt>
                <c:pt idx="90">
                  <c:v>40.19</c:v>
                </c:pt>
                <c:pt idx="91">
                  <c:v>40.229999999999997</c:v>
                </c:pt>
                <c:pt idx="92">
                  <c:v>39.9</c:v>
                </c:pt>
                <c:pt idx="93">
                  <c:v>41.14</c:v>
                </c:pt>
                <c:pt idx="94">
                  <c:v>39.75</c:v>
                </c:pt>
                <c:pt idx="95">
                  <c:v>39.85</c:v>
                </c:pt>
                <c:pt idx="96">
                  <c:v>39.99</c:v>
                </c:pt>
                <c:pt idx="97">
                  <c:v>39.79</c:v>
                </c:pt>
                <c:pt idx="98">
                  <c:v>39.75</c:v>
                </c:pt>
                <c:pt idx="99">
                  <c:v>40</c:v>
                </c:pt>
                <c:pt idx="100">
                  <c:v>40.299999999999997</c:v>
                </c:pt>
                <c:pt idx="101">
                  <c:v>39.97</c:v>
                </c:pt>
                <c:pt idx="102">
                  <c:v>40.61</c:v>
                </c:pt>
                <c:pt idx="103">
                  <c:v>39.9</c:v>
                </c:pt>
                <c:pt idx="104">
                  <c:v>40.01</c:v>
                </c:pt>
                <c:pt idx="105">
                  <c:v>40.090000000000003</c:v>
                </c:pt>
                <c:pt idx="106">
                  <c:v>40.57</c:v>
                </c:pt>
                <c:pt idx="107">
                  <c:v>39.9</c:v>
                </c:pt>
                <c:pt idx="108">
                  <c:v>40.119999999999997</c:v>
                </c:pt>
                <c:pt idx="109">
                  <c:v>40.130000000000003</c:v>
                </c:pt>
                <c:pt idx="110">
                  <c:v>40.729999999999997</c:v>
                </c:pt>
                <c:pt idx="111">
                  <c:v>40.380000000000003</c:v>
                </c:pt>
                <c:pt idx="112">
                  <c:v>40.28</c:v>
                </c:pt>
                <c:pt idx="113">
                  <c:v>40.340000000000003</c:v>
                </c:pt>
                <c:pt idx="114">
                  <c:v>40.090000000000003</c:v>
                </c:pt>
                <c:pt idx="115">
                  <c:v>40.68</c:v>
                </c:pt>
                <c:pt idx="116">
                  <c:v>40.68</c:v>
                </c:pt>
                <c:pt idx="117">
                  <c:v>39.81</c:v>
                </c:pt>
                <c:pt idx="118">
                  <c:v>39.83</c:v>
                </c:pt>
                <c:pt idx="119">
                  <c:v>39.46</c:v>
                </c:pt>
                <c:pt idx="120">
                  <c:v>39.53</c:v>
                </c:pt>
                <c:pt idx="121">
                  <c:v>39.69</c:v>
                </c:pt>
                <c:pt idx="122">
                  <c:v>39.799999999999997</c:v>
                </c:pt>
                <c:pt idx="123">
                  <c:v>39.630000000000003</c:v>
                </c:pt>
                <c:pt idx="124">
                  <c:v>39.68</c:v>
                </c:pt>
                <c:pt idx="125">
                  <c:v>39.630000000000003</c:v>
                </c:pt>
                <c:pt idx="126">
                  <c:v>39.67</c:v>
                </c:pt>
                <c:pt idx="127">
                  <c:v>39.75</c:v>
                </c:pt>
                <c:pt idx="128">
                  <c:v>39.61</c:v>
                </c:pt>
                <c:pt idx="129">
                  <c:v>39.58</c:v>
                </c:pt>
                <c:pt idx="130">
                  <c:v>39.65</c:v>
                </c:pt>
                <c:pt idx="131">
                  <c:v>39.520000000000003</c:v>
                </c:pt>
                <c:pt idx="132">
                  <c:v>39.75</c:v>
                </c:pt>
                <c:pt idx="133">
                  <c:v>39.520000000000003</c:v>
                </c:pt>
                <c:pt idx="134">
                  <c:v>39.799999999999997</c:v>
                </c:pt>
                <c:pt idx="135">
                  <c:v>39.47</c:v>
                </c:pt>
                <c:pt idx="136">
                  <c:v>39.92</c:v>
                </c:pt>
                <c:pt idx="137">
                  <c:v>39.69</c:v>
                </c:pt>
                <c:pt idx="138">
                  <c:v>39.630000000000003</c:v>
                </c:pt>
                <c:pt idx="139">
                  <c:v>39.840000000000003</c:v>
                </c:pt>
                <c:pt idx="140">
                  <c:v>40.659999999999997</c:v>
                </c:pt>
                <c:pt idx="141">
                  <c:v>39.69</c:v>
                </c:pt>
                <c:pt idx="142">
                  <c:v>39.74</c:v>
                </c:pt>
                <c:pt idx="143">
                  <c:v>39.96</c:v>
                </c:pt>
                <c:pt idx="144">
                  <c:v>39.880000000000003</c:v>
                </c:pt>
                <c:pt idx="145">
                  <c:v>39.869999999999997</c:v>
                </c:pt>
                <c:pt idx="146">
                  <c:v>39.83</c:v>
                </c:pt>
                <c:pt idx="147">
                  <c:v>39.57</c:v>
                </c:pt>
                <c:pt idx="148">
                  <c:v>39.64</c:v>
                </c:pt>
                <c:pt idx="149">
                  <c:v>39.49</c:v>
                </c:pt>
                <c:pt idx="150">
                  <c:v>39.67</c:v>
                </c:pt>
                <c:pt idx="151">
                  <c:v>39.72</c:v>
                </c:pt>
                <c:pt idx="152">
                  <c:v>39.71</c:v>
                </c:pt>
                <c:pt idx="153">
                  <c:v>39.81</c:v>
                </c:pt>
                <c:pt idx="154">
                  <c:v>39.65</c:v>
                </c:pt>
                <c:pt idx="155">
                  <c:v>39.590000000000003</c:v>
                </c:pt>
                <c:pt idx="156">
                  <c:v>39.81</c:v>
                </c:pt>
                <c:pt idx="157">
                  <c:v>39.86</c:v>
                </c:pt>
                <c:pt idx="158">
                  <c:v>39.729999999999997</c:v>
                </c:pt>
                <c:pt idx="159">
                  <c:v>39.700000000000003</c:v>
                </c:pt>
                <c:pt idx="160">
                  <c:v>39.67</c:v>
                </c:pt>
                <c:pt idx="161">
                  <c:v>39.93</c:v>
                </c:pt>
                <c:pt idx="162">
                  <c:v>39.79</c:v>
                </c:pt>
                <c:pt idx="163">
                  <c:v>40.15</c:v>
                </c:pt>
                <c:pt idx="164">
                  <c:v>39.86</c:v>
                </c:pt>
                <c:pt idx="165">
                  <c:v>39.49</c:v>
                </c:pt>
                <c:pt idx="166">
                  <c:v>39.58</c:v>
                </c:pt>
                <c:pt idx="167">
                  <c:v>39.700000000000003</c:v>
                </c:pt>
                <c:pt idx="168">
                  <c:v>40.020000000000003</c:v>
                </c:pt>
                <c:pt idx="169">
                  <c:v>39.840000000000003</c:v>
                </c:pt>
                <c:pt idx="170">
                  <c:v>39.869999999999997</c:v>
                </c:pt>
                <c:pt idx="171">
                  <c:v>39.770000000000003</c:v>
                </c:pt>
                <c:pt idx="172">
                  <c:v>39.64</c:v>
                </c:pt>
                <c:pt idx="173">
                  <c:v>40.229999999999997</c:v>
                </c:pt>
                <c:pt idx="174">
                  <c:v>39.89</c:v>
                </c:pt>
                <c:pt idx="175">
                  <c:v>40.25</c:v>
                </c:pt>
                <c:pt idx="176">
                  <c:v>40.64</c:v>
                </c:pt>
                <c:pt idx="177">
                  <c:v>39.99</c:v>
                </c:pt>
                <c:pt idx="178">
                  <c:v>40.159999999999997</c:v>
                </c:pt>
                <c:pt idx="179">
                  <c:v>40.11</c:v>
                </c:pt>
                <c:pt idx="180">
                  <c:v>39.950000000000003</c:v>
                </c:pt>
                <c:pt idx="181">
                  <c:v>39.979999999999997</c:v>
                </c:pt>
                <c:pt idx="182">
                  <c:v>40.03</c:v>
                </c:pt>
                <c:pt idx="183">
                  <c:v>39.85</c:v>
                </c:pt>
                <c:pt idx="184">
                  <c:v>39.78</c:v>
                </c:pt>
                <c:pt idx="185">
                  <c:v>39.72</c:v>
                </c:pt>
                <c:pt idx="186">
                  <c:v>39.9</c:v>
                </c:pt>
                <c:pt idx="187">
                  <c:v>39.89</c:v>
                </c:pt>
                <c:pt idx="188">
                  <c:v>39.79</c:v>
                </c:pt>
                <c:pt idx="189">
                  <c:v>39.99</c:v>
                </c:pt>
                <c:pt idx="190">
                  <c:v>39.729999999999997</c:v>
                </c:pt>
                <c:pt idx="191">
                  <c:v>39.75</c:v>
                </c:pt>
                <c:pt idx="192">
                  <c:v>39.9</c:v>
                </c:pt>
                <c:pt idx="193">
                  <c:v>39.71</c:v>
                </c:pt>
                <c:pt idx="194">
                  <c:v>39.97</c:v>
                </c:pt>
                <c:pt idx="195">
                  <c:v>42.12</c:v>
                </c:pt>
                <c:pt idx="196">
                  <c:v>39.82</c:v>
                </c:pt>
                <c:pt idx="197">
                  <c:v>40.11</c:v>
                </c:pt>
                <c:pt idx="198">
                  <c:v>39.979999999999997</c:v>
                </c:pt>
                <c:pt idx="199">
                  <c:v>39.64</c:v>
                </c:pt>
                <c:pt idx="200">
                  <c:v>39.770000000000003</c:v>
                </c:pt>
                <c:pt idx="201">
                  <c:v>39.909999999999997</c:v>
                </c:pt>
                <c:pt idx="202">
                  <c:v>39.69</c:v>
                </c:pt>
                <c:pt idx="203">
                  <c:v>39.74</c:v>
                </c:pt>
                <c:pt idx="204">
                  <c:v>42</c:v>
                </c:pt>
                <c:pt idx="205">
                  <c:v>40.68</c:v>
                </c:pt>
              </c:numCache>
            </c:numRef>
          </c:val>
          <c:smooth val="0"/>
        </c:ser>
        <c:ser>
          <c:idx val="8"/>
          <c:order val="7"/>
          <c:tx>
            <c:strRef>
              <c:f>Стабильность!$I$2</c:f>
              <c:strCache>
                <c:ptCount val="1"/>
                <c:pt idx="0">
                  <c:v>Голубченко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Стабильность!$I$3:$I$213</c:f>
              <c:numCache>
                <c:formatCode>0.00</c:formatCode>
                <c:ptCount val="211"/>
                <c:pt idx="0">
                  <c:v>54.38</c:v>
                </c:pt>
                <c:pt idx="1">
                  <c:v>50.41</c:v>
                </c:pt>
                <c:pt idx="2">
                  <c:v>50.18</c:v>
                </c:pt>
                <c:pt idx="3">
                  <c:v>49.22</c:v>
                </c:pt>
                <c:pt idx="4">
                  <c:v>49.43</c:v>
                </c:pt>
                <c:pt idx="5">
                  <c:v>49.05</c:v>
                </c:pt>
                <c:pt idx="6">
                  <c:v>47.73</c:v>
                </c:pt>
                <c:pt idx="7">
                  <c:v>47.07</c:v>
                </c:pt>
                <c:pt idx="8">
                  <c:v>46.85</c:v>
                </c:pt>
                <c:pt idx="9">
                  <c:v>45.47</c:v>
                </c:pt>
                <c:pt idx="10">
                  <c:v>45.02</c:v>
                </c:pt>
                <c:pt idx="11">
                  <c:v>45.13</c:v>
                </c:pt>
                <c:pt idx="12">
                  <c:v>44.22</c:v>
                </c:pt>
                <c:pt idx="13">
                  <c:v>44.61</c:v>
                </c:pt>
                <c:pt idx="14">
                  <c:v>44.95</c:v>
                </c:pt>
                <c:pt idx="15">
                  <c:v>43.69</c:v>
                </c:pt>
                <c:pt idx="16">
                  <c:v>43.01</c:v>
                </c:pt>
                <c:pt idx="17">
                  <c:v>42.57</c:v>
                </c:pt>
                <c:pt idx="18">
                  <c:v>43.26</c:v>
                </c:pt>
                <c:pt idx="19">
                  <c:v>41.4</c:v>
                </c:pt>
                <c:pt idx="20">
                  <c:v>40.79</c:v>
                </c:pt>
                <c:pt idx="21">
                  <c:v>40.9</c:v>
                </c:pt>
                <c:pt idx="22">
                  <c:v>40.86</c:v>
                </c:pt>
                <c:pt idx="23">
                  <c:v>41.41</c:v>
                </c:pt>
                <c:pt idx="24">
                  <c:v>40.56</c:v>
                </c:pt>
                <c:pt idx="25">
                  <c:v>40.32</c:v>
                </c:pt>
                <c:pt idx="26">
                  <c:v>40.58</c:v>
                </c:pt>
                <c:pt idx="27">
                  <c:v>39.840000000000003</c:v>
                </c:pt>
                <c:pt idx="28">
                  <c:v>39.869999999999997</c:v>
                </c:pt>
                <c:pt idx="29">
                  <c:v>39.85</c:v>
                </c:pt>
                <c:pt idx="30">
                  <c:v>41.57</c:v>
                </c:pt>
                <c:pt idx="31">
                  <c:v>40.99</c:v>
                </c:pt>
                <c:pt idx="32">
                  <c:v>39.67</c:v>
                </c:pt>
                <c:pt idx="33">
                  <c:v>40.08</c:v>
                </c:pt>
                <c:pt idx="34">
                  <c:v>40.229999999999997</c:v>
                </c:pt>
                <c:pt idx="35">
                  <c:v>41.81</c:v>
                </c:pt>
                <c:pt idx="36">
                  <c:v>40.69</c:v>
                </c:pt>
                <c:pt idx="37">
                  <c:v>39.9</c:v>
                </c:pt>
                <c:pt idx="38">
                  <c:v>40.479999999999997</c:v>
                </c:pt>
                <c:pt idx="39">
                  <c:v>39.799999999999997</c:v>
                </c:pt>
                <c:pt idx="40">
                  <c:v>39.950000000000003</c:v>
                </c:pt>
                <c:pt idx="41">
                  <c:v>40.229999999999997</c:v>
                </c:pt>
                <c:pt idx="42">
                  <c:v>39.869999999999997</c:v>
                </c:pt>
                <c:pt idx="43">
                  <c:v>39.76</c:v>
                </c:pt>
                <c:pt idx="44">
                  <c:v>39.71</c:v>
                </c:pt>
                <c:pt idx="45">
                  <c:v>39.979999999999997</c:v>
                </c:pt>
                <c:pt idx="46">
                  <c:v>40.61</c:v>
                </c:pt>
                <c:pt idx="47">
                  <c:v>40.44</c:v>
                </c:pt>
                <c:pt idx="48">
                  <c:v>40.880000000000003</c:v>
                </c:pt>
                <c:pt idx="49">
                  <c:v>40.32</c:v>
                </c:pt>
                <c:pt idx="50">
                  <c:v>39.96</c:v>
                </c:pt>
                <c:pt idx="51">
                  <c:v>40.75</c:v>
                </c:pt>
                <c:pt idx="52">
                  <c:v>41.53</c:v>
                </c:pt>
                <c:pt idx="53">
                  <c:v>39.770000000000003</c:v>
                </c:pt>
                <c:pt idx="54">
                  <c:v>40.19</c:v>
                </c:pt>
                <c:pt idx="55">
                  <c:v>40.26</c:v>
                </c:pt>
                <c:pt idx="56">
                  <c:v>41.15</c:v>
                </c:pt>
                <c:pt idx="57">
                  <c:v>40.880000000000003</c:v>
                </c:pt>
                <c:pt idx="58">
                  <c:v>39.83</c:v>
                </c:pt>
                <c:pt idx="59">
                  <c:v>40.29</c:v>
                </c:pt>
                <c:pt idx="60">
                  <c:v>39.9</c:v>
                </c:pt>
                <c:pt idx="61">
                  <c:v>39.9</c:v>
                </c:pt>
                <c:pt idx="62">
                  <c:v>40.07</c:v>
                </c:pt>
                <c:pt idx="63">
                  <c:v>39.58</c:v>
                </c:pt>
                <c:pt idx="64">
                  <c:v>39.9</c:v>
                </c:pt>
                <c:pt idx="65">
                  <c:v>39.76</c:v>
                </c:pt>
                <c:pt idx="66">
                  <c:v>39.770000000000003</c:v>
                </c:pt>
                <c:pt idx="67">
                  <c:v>40.08</c:v>
                </c:pt>
                <c:pt idx="68">
                  <c:v>40.119999999999997</c:v>
                </c:pt>
                <c:pt idx="69">
                  <c:v>40.409999999999997</c:v>
                </c:pt>
                <c:pt idx="70">
                  <c:v>39.96</c:v>
                </c:pt>
                <c:pt idx="71">
                  <c:v>39.71</c:v>
                </c:pt>
                <c:pt idx="72">
                  <c:v>40.020000000000003</c:v>
                </c:pt>
                <c:pt idx="73">
                  <c:v>39.71</c:v>
                </c:pt>
                <c:pt idx="74">
                  <c:v>39.78</c:v>
                </c:pt>
                <c:pt idx="75">
                  <c:v>39.67</c:v>
                </c:pt>
                <c:pt idx="76">
                  <c:v>39.75</c:v>
                </c:pt>
                <c:pt idx="77">
                  <c:v>39.54</c:v>
                </c:pt>
                <c:pt idx="78">
                  <c:v>40.75</c:v>
                </c:pt>
                <c:pt idx="79">
                  <c:v>39.909999999999997</c:v>
                </c:pt>
                <c:pt idx="80">
                  <c:v>39.64</c:v>
                </c:pt>
                <c:pt idx="81">
                  <c:v>39.99</c:v>
                </c:pt>
                <c:pt idx="82">
                  <c:v>39.58</c:v>
                </c:pt>
                <c:pt idx="83">
                  <c:v>39.75</c:v>
                </c:pt>
                <c:pt idx="84">
                  <c:v>40</c:v>
                </c:pt>
                <c:pt idx="85">
                  <c:v>39.64</c:v>
                </c:pt>
                <c:pt idx="86">
                  <c:v>39.979999999999997</c:v>
                </c:pt>
                <c:pt idx="87">
                  <c:v>39.82</c:v>
                </c:pt>
                <c:pt idx="88">
                  <c:v>39.86</c:v>
                </c:pt>
                <c:pt idx="89">
                  <c:v>39.86</c:v>
                </c:pt>
                <c:pt idx="90">
                  <c:v>40.090000000000003</c:v>
                </c:pt>
                <c:pt idx="91">
                  <c:v>39.19</c:v>
                </c:pt>
                <c:pt idx="92">
                  <c:v>39.11</c:v>
                </c:pt>
                <c:pt idx="93">
                  <c:v>39.04</c:v>
                </c:pt>
                <c:pt idx="94">
                  <c:v>39.299999999999997</c:v>
                </c:pt>
                <c:pt idx="95">
                  <c:v>39.17</c:v>
                </c:pt>
                <c:pt idx="96">
                  <c:v>39.29</c:v>
                </c:pt>
                <c:pt idx="97">
                  <c:v>39.369999999999997</c:v>
                </c:pt>
                <c:pt idx="98">
                  <c:v>39.659999999999997</c:v>
                </c:pt>
                <c:pt idx="99">
                  <c:v>39.32</c:v>
                </c:pt>
                <c:pt idx="100">
                  <c:v>39.369999999999997</c:v>
                </c:pt>
                <c:pt idx="101">
                  <c:v>39.090000000000003</c:v>
                </c:pt>
                <c:pt idx="102">
                  <c:v>39.14</c:v>
                </c:pt>
                <c:pt idx="103">
                  <c:v>39.090000000000003</c:v>
                </c:pt>
                <c:pt idx="104">
                  <c:v>39.409999999999997</c:v>
                </c:pt>
                <c:pt idx="105">
                  <c:v>39.39</c:v>
                </c:pt>
                <c:pt idx="106">
                  <c:v>39.380000000000003</c:v>
                </c:pt>
                <c:pt idx="107">
                  <c:v>39.51</c:v>
                </c:pt>
                <c:pt idx="108">
                  <c:v>39.01</c:v>
                </c:pt>
                <c:pt idx="109">
                  <c:v>39.409999999999997</c:v>
                </c:pt>
                <c:pt idx="110">
                  <c:v>39.590000000000003</c:v>
                </c:pt>
                <c:pt idx="111">
                  <c:v>39.590000000000003</c:v>
                </c:pt>
                <c:pt idx="112">
                  <c:v>39.369999999999997</c:v>
                </c:pt>
                <c:pt idx="113">
                  <c:v>39.86</c:v>
                </c:pt>
                <c:pt idx="114">
                  <c:v>39.33</c:v>
                </c:pt>
                <c:pt idx="115">
                  <c:v>39.76</c:v>
                </c:pt>
                <c:pt idx="116">
                  <c:v>39.31</c:v>
                </c:pt>
                <c:pt idx="117">
                  <c:v>40.479999999999997</c:v>
                </c:pt>
                <c:pt idx="118">
                  <c:v>39.49</c:v>
                </c:pt>
                <c:pt idx="119">
                  <c:v>39.56</c:v>
                </c:pt>
                <c:pt idx="120">
                  <c:v>39.380000000000003</c:v>
                </c:pt>
                <c:pt idx="121">
                  <c:v>39.619999999999997</c:v>
                </c:pt>
                <c:pt idx="122">
                  <c:v>39.53</c:v>
                </c:pt>
                <c:pt idx="123">
                  <c:v>39.53</c:v>
                </c:pt>
                <c:pt idx="124">
                  <c:v>40.35</c:v>
                </c:pt>
                <c:pt idx="125">
                  <c:v>39.909999999999997</c:v>
                </c:pt>
                <c:pt idx="126">
                  <c:v>39.549999999999997</c:v>
                </c:pt>
                <c:pt idx="127">
                  <c:v>39.33</c:v>
                </c:pt>
                <c:pt idx="128">
                  <c:v>39.299999999999997</c:v>
                </c:pt>
                <c:pt idx="129">
                  <c:v>39.270000000000003</c:v>
                </c:pt>
                <c:pt idx="130">
                  <c:v>39.380000000000003</c:v>
                </c:pt>
                <c:pt idx="131">
                  <c:v>39.020000000000003</c:v>
                </c:pt>
                <c:pt idx="132">
                  <c:v>39.33</c:v>
                </c:pt>
                <c:pt idx="133">
                  <c:v>39.17</c:v>
                </c:pt>
                <c:pt idx="134">
                  <c:v>39.14</c:v>
                </c:pt>
                <c:pt idx="135">
                  <c:v>39.380000000000003</c:v>
                </c:pt>
                <c:pt idx="136">
                  <c:v>39.479999999999997</c:v>
                </c:pt>
                <c:pt idx="137">
                  <c:v>39.14</c:v>
                </c:pt>
                <c:pt idx="138">
                  <c:v>39.24</c:v>
                </c:pt>
                <c:pt idx="139">
                  <c:v>39.74</c:v>
                </c:pt>
                <c:pt idx="140">
                  <c:v>39.590000000000003</c:v>
                </c:pt>
                <c:pt idx="141">
                  <c:v>39.86</c:v>
                </c:pt>
                <c:pt idx="142">
                  <c:v>39.71</c:v>
                </c:pt>
                <c:pt idx="143">
                  <c:v>39.86</c:v>
                </c:pt>
                <c:pt idx="144">
                  <c:v>39.35</c:v>
                </c:pt>
                <c:pt idx="145">
                  <c:v>39.549999999999997</c:v>
                </c:pt>
                <c:pt idx="146">
                  <c:v>39.6</c:v>
                </c:pt>
                <c:pt idx="147">
                  <c:v>39.71</c:v>
                </c:pt>
                <c:pt idx="148">
                  <c:v>39.64</c:v>
                </c:pt>
                <c:pt idx="149">
                  <c:v>39.729999999999997</c:v>
                </c:pt>
                <c:pt idx="150">
                  <c:v>39.54</c:v>
                </c:pt>
                <c:pt idx="151">
                  <c:v>39.51</c:v>
                </c:pt>
                <c:pt idx="152">
                  <c:v>39.85</c:v>
                </c:pt>
                <c:pt idx="153">
                  <c:v>39.659999999999997</c:v>
                </c:pt>
                <c:pt idx="154">
                  <c:v>39.549999999999997</c:v>
                </c:pt>
                <c:pt idx="155">
                  <c:v>39.58</c:v>
                </c:pt>
                <c:pt idx="156">
                  <c:v>39.880000000000003</c:v>
                </c:pt>
                <c:pt idx="157">
                  <c:v>39.67</c:v>
                </c:pt>
                <c:pt idx="158">
                  <c:v>39.71</c:v>
                </c:pt>
                <c:pt idx="159">
                  <c:v>40.1</c:v>
                </c:pt>
                <c:pt idx="160">
                  <c:v>39.74</c:v>
                </c:pt>
                <c:pt idx="161">
                  <c:v>40.19</c:v>
                </c:pt>
                <c:pt idx="162">
                  <c:v>39.6</c:v>
                </c:pt>
                <c:pt idx="163">
                  <c:v>39.74</c:v>
                </c:pt>
                <c:pt idx="164">
                  <c:v>39.89</c:v>
                </c:pt>
                <c:pt idx="165">
                  <c:v>39.56</c:v>
                </c:pt>
                <c:pt idx="166">
                  <c:v>39.65</c:v>
                </c:pt>
                <c:pt idx="167">
                  <c:v>40.99</c:v>
                </c:pt>
                <c:pt idx="168">
                  <c:v>40.99</c:v>
                </c:pt>
                <c:pt idx="169">
                  <c:v>40.450000000000003</c:v>
                </c:pt>
                <c:pt idx="170">
                  <c:v>39.880000000000003</c:v>
                </c:pt>
                <c:pt idx="171">
                  <c:v>39.85</c:v>
                </c:pt>
                <c:pt idx="172">
                  <c:v>39.86</c:v>
                </c:pt>
                <c:pt idx="173">
                  <c:v>39.69</c:v>
                </c:pt>
                <c:pt idx="174">
                  <c:v>39.85</c:v>
                </c:pt>
                <c:pt idx="175">
                  <c:v>39.79</c:v>
                </c:pt>
                <c:pt idx="176">
                  <c:v>39.479999999999997</c:v>
                </c:pt>
                <c:pt idx="177">
                  <c:v>39.86</c:v>
                </c:pt>
                <c:pt idx="178">
                  <c:v>39.78</c:v>
                </c:pt>
                <c:pt idx="179">
                  <c:v>39.81</c:v>
                </c:pt>
                <c:pt idx="180">
                  <c:v>39.9</c:v>
                </c:pt>
                <c:pt idx="181">
                  <c:v>39.65</c:v>
                </c:pt>
                <c:pt idx="182">
                  <c:v>39.78</c:v>
                </c:pt>
                <c:pt idx="183">
                  <c:v>39.57</c:v>
                </c:pt>
                <c:pt idx="184">
                  <c:v>39.69</c:v>
                </c:pt>
                <c:pt idx="185">
                  <c:v>39.840000000000003</c:v>
                </c:pt>
                <c:pt idx="186">
                  <c:v>39.479999999999997</c:v>
                </c:pt>
                <c:pt idx="187">
                  <c:v>39.36</c:v>
                </c:pt>
                <c:pt idx="188">
                  <c:v>39.78</c:v>
                </c:pt>
                <c:pt idx="189">
                  <c:v>39.64</c:v>
                </c:pt>
                <c:pt idx="190">
                  <c:v>39.590000000000003</c:v>
                </c:pt>
                <c:pt idx="191">
                  <c:v>39.6</c:v>
                </c:pt>
                <c:pt idx="192">
                  <c:v>40.56</c:v>
                </c:pt>
                <c:pt idx="193">
                  <c:v>40.1</c:v>
                </c:pt>
                <c:pt idx="194">
                  <c:v>39.770000000000003</c:v>
                </c:pt>
                <c:pt idx="195">
                  <c:v>40.1</c:v>
                </c:pt>
                <c:pt idx="196">
                  <c:v>39.9</c:v>
                </c:pt>
                <c:pt idx="197">
                  <c:v>39.65</c:v>
                </c:pt>
                <c:pt idx="198">
                  <c:v>39.81</c:v>
                </c:pt>
                <c:pt idx="199">
                  <c:v>39.79</c:v>
                </c:pt>
                <c:pt idx="200">
                  <c:v>39.86</c:v>
                </c:pt>
                <c:pt idx="201">
                  <c:v>39.9</c:v>
                </c:pt>
                <c:pt idx="202">
                  <c:v>39.67</c:v>
                </c:pt>
                <c:pt idx="203">
                  <c:v>39.729999999999997</c:v>
                </c:pt>
                <c:pt idx="204">
                  <c:v>39.72</c:v>
                </c:pt>
                <c:pt idx="205">
                  <c:v>39.46</c:v>
                </c:pt>
                <c:pt idx="206">
                  <c:v>39.28</c:v>
                </c:pt>
                <c:pt idx="207">
                  <c:v>41.79</c:v>
                </c:pt>
                <c:pt idx="208">
                  <c:v>40.72</c:v>
                </c:pt>
              </c:numCache>
            </c:numRef>
          </c:val>
          <c:smooth val="0"/>
        </c:ser>
        <c:ser>
          <c:idx val="9"/>
          <c:order val="8"/>
          <c:tx>
            <c:strRef>
              <c:f>Стабильность!$J$2</c:f>
              <c:strCache>
                <c:ptCount val="1"/>
                <c:pt idx="0">
                  <c:v>Звягин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val>
            <c:numRef>
              <c:f>Стабильность!$J$3:$J$213</c:f>
              <c:numCache>
                <c:formatCode>0.00</c:formatCode>
                <c:ptCount val="211"/>
                <c:pt idx="0">
                  <c:v>54.3</c:v>
                </c:pt>
                <c:pt idx="1">
                  <c:v>52.02</c:v>
                </c:pt>
                <c:pt idx="2">
                  <c:v>50.11</c:v>
                </c:pt>
                <c:pt idx="3">
                  <c:v>49.94</c:v>
                </c:pt>
                <c:pt idx="4">
                  <c:v>48.2</c:v>
                </c:pt>
                <c:pt idx="5">
                  <c:v>47.47</c:v>
                </c:pt>
                <c:pt idx="6">
                  <c:v>47.19</c:v>
                </c:pt>
                <c:pt idx="7">
                  <c:v>47.07</c:v>
                </c:pt>
                <c:pt idx="8">
                  <c:v>46.6</c:v>
                </c:pt>
                <c:pt idx="9">
                  <c:v>46.77</c:v>
                </c:pt>
                <c:pt idx="10">
                  <c:v>45.26</c:v>
                </c:pt>
                <c:pt idx="11">
                  <c:v>44.12</c:v>
                </c:pt>
                <c:pt idx="12">
                  <c:v>44.18</c:v>
                </c:pt>
                <c:pt idx="13">
                  <c:v>43.5</c:v>
                </c:pt>
                <c:pt idx="14">
                  <c:v>43.48</c:v>
                </c:pt>
                <c:pt idx="15">
                  <c:v>43.07</c:v>
                </c:pt>
                <c:pt idx="16">
                  <c:v>42.02</c:v>
                </c:pt>
                <c:pt idx="17">
                  <c:v>41.54</c:v>
                </c:pt>
                <c:pt idx="18">
                  <c:v>42</c:v>
                </c:pt>
                <c:pt idx="19">
                  <c:v>41.7</c:v>
                </c:pt>
                <c:pt idx="20">
                  <c:v>41.91</c:v>
                </c:pt>
                <c:pt idx="21">
                  <c:v>41.44</c:v>
                </c:pt>
                <c:pt idx="22">
                  <c:v>40.94</c:v>
                </c:pt>
                <c:pt idx="23">
                  <c:v>40.78</c:v>
                </c:pt>
                <c:pt idx="24">
                  <c:v>41.06</c:v>
                </c:pt>
                <c:pt idx="25">
                  <c:v>40.78</c:v>
                </c:pt>
                <c:pt idx="26">
                  <c:v>41.02</c:v>
                </c:pt>
                <c:pt idx="27">
                  <c:v>40.43</c:v>
                </c:pt>
                <c:pt idx="28">
                  <c:v>40.869999999999997</c:v>
                </c:pt>
                <c:pt idx="29">
                  <c:v>40.98</c:v>
                </c:pt>
                <c:pt idx="30">
                  <c:v>41.53</c:v>
                </c:pt>
                <c:pt idx="31">
                  <c:v>40.1</c:v>
                </c:pt>
                <c:pt idx="32">
                  <c:v>40.270000000000003</c:v>
                </c:pt>
                <c:pt idx="33">
                  <c:v>40.409999999999997</c:v>
                </c:pt>
                <c:pt idx="34">
                  <c:v>40.14</c:v>
                </c:pt>
                <c:pt idx="35">
                  <c:v>41.85</c:v>
                </c:pt>
                <c:pt idx="36">
                  <c:v>41.97</c:v>
                </c:pt>
                <c:pt idx="37">
                  <c:v>40.75</c:v>
                </c:pt>
                <c:pt idx="38">
                  <c:v>40.130000000000003</c:v>
                </c:pt>
                <c:pt idx="39">
                  <c:v>40.799999999999997</c:v>
                </c:pt>
                <c:pt idx="40">
                  <c:v>40.11</c:v>
                </c:pt>
                <c:pt idx="41">
                  <c:v>39.83</c:v>
                </c:pt>
                <c:pt idx="42">
                  <c:v>39.89</c:v>
                </c:pt>
                <c:pt idx="43">
                  <c:v>39.74</c:v>
                </c:pt>
                <c:pt idx="44">
                  <c:v>39.840000000000003</c:v>
                </c:pt>
                <c:pt idx="45">
                  <c:v>39.93</c:v>
                </c:pt>
                <c:pt idx="46">
                  <c:v>40.94</c:v>
                </c:pt>
                <c:pt idx="47">
                  <c:v>39.770000000000003</c:v>
                </c:pt>
                <c:pt idx="48">
                  <c:v>41.18</c:v>
                </c:pt>
                <c:pt idx="49">
                  <c:v>40.409999999999997</c:v>
                </c:pt>
                <c:pt idx="50">
                  <c:v>39.630000000000003</c:v>
                </c:pt>
                <c:pt idx="51">
                  <c:v>39.6</c:v>
                </c:pt>
                <c:pt idx="52">
                  <c:v>41</c:v>
                </c:pt>
                <c:pt idx="53">
                  <c:v>39.85</c:v>
                </c:pt>
                <c:pt idx="54">
                  <c:v>40.020000000000003</c:v>
                </c:pt>
                <c:pt idx="55">
                  <c:v>39.69</c:v>
                </c:pt>
                <c:pt idx="56">
                  <c:v>39.67</c:v>
                </c:pt>
                <c:pt idx="57">
                  <c:v>39.61</c:v>
                </c:pt>
                <c:pt idx="58">
                  <c:v>39.799999999999997</c:v>
                </c:pt>
                <c:pt idx="59">
                  <c:v>39.82</c:v>
                </c:pt>
                <c:pt idx="60">
                  <c:v>39.89</c:v>
                </c:pt>
                <c:pt idx="61">
                  <c:v>39.74</c:v>
                </c:pt>
                <c:pt idx="62">
                  <c:v>40.96</c:v>
                </c:pt>
                <c:pt idx="63">
                  <c:v>40.68</c:v>
                </c:pt>
                <c:pt idx="64">
                  <c:v>40.07</c:v>
                </c:pt>
                <c:pt idx="65">
                  <c:v>39.67</c:v>
                </c:pt>
                <c:pt idx="66">
                  <c:v>39.729999999999997</c:v>
                </c:pt>
                <c:pt idx="67">
                  <c:v>39.82</c:v>
                </c:pt>
                <c:pt idx="68">
                  <c:v>39.6</c:v>
                </c:pt>
                <c:pt idx="69">
                  <c:v>39.68</c:v>
                </c:pt>
                <c:pt idx="70">
                  <c:v>39.799999999999997</c:v>
                </c:pt>
                <c:pt idx="71">
                  <c:v>39.770000000000003</c:v>
                </c:pt>
                <c:pt idx="72">
                  <c:v>39.69</c:v>
                </c:pt>
                <c:pt idx="73">
                  <c:v>39.729999999999997</c:v>
                </c:pt>
                <c:pt idx="74">
                  <c:v>40</c:v>
                </c:pt>
                <c:pt idx="75">
                  <c:v>39.770000000000003</c:v>
                </c:pt>
                <c:pt idx="76">
                  <c:v>39.68</c:v>
                </c:pt>
                <c:pt idx="77">
                  <c:v>39.6</c:v>
                </c:pt>
                <c:pt idx="78">
                  <c:v>40.01</c:v>
                </c:pt>
                <c:pt idx="79">
                  <c:v>39.74</c:v>
                </c:pt>
                <c:pt idx="80">
                  <c:v>39.659999999999997</c:v>
                </c:pt>
                <c:pt idx="81">
                  <c:v>39.700000000000003</c:v>
                </c:pt>
                <c:pt idx="82">
                  <c:v>39.85</c:v>
                </c:pt>
                <c:pt idx="83">
                  <c:v>39.86</c:v>
                </c:pt>
                <c:pt idx="84">
                  <c:v>39.81</c:v>
                </c:pt>
                <c:pt idx="85">
                  <c:v>39.86</c:v>
                </c:pt>
                <c:pt idx="86">
                  <c:v>39.82</c:v>
                </c:pt>
                <c:pt idx="87">
                  <c:v>39.9</c:v>
                </c:pt>
                <c:pt idx="88">
                  <c:v>39.85</c:v>
                </c:pt>
                <c:pt idx="89">
                  <c:v>40.15</c:v>
                </c:pt>
                <c:pt idx="90">
                  <c:v>39.76</c:v>
                </c:pt>
                <c:pt idx="91">
                  <c:v>39.369999999999997</c:v>
                </c:pt>
                <c:pt idx="92">
                  <c:v>39.56</c:v>
                </c:pt>
                <c:pt idx="93">
                  <c:v>39.200000000000003</c:v>
                </c:pt>
                <c:pt idx="94">
                  <c:v>39.56</c:v>
                </c:pt>
                <c:pt idx="95">
                  <c:v>39.42</c:v>
                </c:pt>
                <c:pt idx="96">
                  <c:v>39.229999999999997</c:v>
                </c:pt>
                <c:pt idx="97">
                  <c:v>39.43</c:v>
                </c:pt>
                <c:pt idx="98">
                  <c:v>39.47</c:v>
                </c:pt>
                <c:pt idx="99">
                  <c:v>39.28</c:v>
                </c:pt>
                <c:pt idx="100">
                  <c:v>39.25</c:v>
                </c:pt>
                <c:pt idx="101">
                  <c:v>39.200000000000003</c:v>
                </c:pt>
                <c:pt idx="102">
                  <c:v>39.39</c:v>
                </c:pt>
                <c:pt idx="103">
                  <c:v>39.11</c:v>
                </c:pt>
                <c:pt idx="104">
                  <c:v>39.42</c:v>
                </c:pt>
                <c:pt idx="105">
                  <c:v>39.299999999999997</c:v>
                </c:pt>
                <c:pt idx="106">
                  <c:v>39.29</c:v>
                </c:pt>
                <c:pt idx="107">
                  <c:v>39.28</c:v>
                </c:pt>
                <c:pt idx="108">
                  <c:v>39.25</c:v>
                </c:pt>
                <c:pt idx="109">
                  <c:v>39.590000000000003</c:v>
                </c:pt>
                <c:pt idx="110">
                  <c:v>39.590000000000003</c:v>
                </c:pt>
                <c:pt idx="111">
                  <c:v>39.5</c:v>
                </c:pt>
                <c:pt idx="112">
                  <c:v>39.409999999999997</c:v>
                </c:pt>
                <c:pt idx="113">
                  <c:v>39.28</c:v>
                </c:pt>
                <c:pt idx="114">
                  <c:v>39.380000000000003</c:v>
                </c:pt>
                <c:pt idx="115">
                  <c:v>39.89</c:v>
                </c:pt>
                <c:pt idx="116">
                  <c:v>39.64</c:v>
                </c:pt>
                <c:pt idx="117">
                  <c:v>40.36</c:v>
                </c:pt>
                <c:pt idx="118">
                  <c:v>39.65</c:v>
                </c:pt>
                <c:pt idx="119">
                  <c:v>39.42</c:v>
                </c:pt>
                <c:pt idx="120">
                  <c:v>39.369999999999997</c:v>
                </c:pt>
                <c:pt idx="121">
                  <c:v>39.46</c:v>
                </c:pt>
                <c:pt idx="122">
                  <c:v>39.799999999999997</c:v>
                </c:pt>
                <c:pt idx="123">
                  <c:v>39.549999999999997</c:v>
                </c:pt>
                <c:pt idx="124">
                  <c:v>41.05</c:v>
                </c:pt>
                <c:pt idx="125">
                  <c:v>40</c:v>
                </c:pt>
                <c:pt idx="126">
                  <c:v>39.64</c:v>
                </c:pt>
                <c:pt idx="127">
                  <c:v>39.15</c:v>
                </c:pt>
                <c:pt idx="128">
                  <c:v>39.380000000000003</c:v>
                </c:pt>
                <c:pt idx="129">
                  <c:v>39.44</c:v>
                </c:pt>
                <c:pt idx="130">
                  <c:v>39.159999999999997</c:v>
                </c:pt>
                <c:pt idx="131">
                  <c:v>39.29</c:v>
                </c:pt>
                <c:pt idx="132">
                  <c:v>39.28</c:v>
                </c:pt>
                <c:pt idx="133">
                  <c:v>39.17</c:v>
                </c:pt>
                <c:pt idx="134">
                  <c:v>39.68</c:v>
                </c:pt>
                <c:pt idx="135">
                  <c:v>39.869999999999997</c:v>
                </c:pt>
                <c:pt idx="136">
                  <c:v>39.56</c:v>
                </c:pt>
                <c:pt idx="137">
                  <c:v>40.18</c:v>
                </c:pt>
                <c:pt idx="138">
                  <c:v>40.1</c:v>
                </c:pt>
                <c:pt idx="139">
                  <c:v>39.99</c:v>
                </c:pt>
                <c:pt idx="140">
                  <c:v>39.909999999999997</c:v>
                </c:pt>
                <c:pt idx="141">
                  <c:v>40</c:v>
                </c:pt>
                <c:pt idx="142">
                  <c:v>39.909999999999997</c:v>
                </c:pt>
                <c:pt idx="143">
                  <c:v>40.42</c:v>
                </c:pt>
                <c:pt idx="144">
                  <c:v>39.590000000000003</c:v>
                </c:pt>
                <c:pt idx="145">
                  <c:v>40.01</c:v>
                </c:pt>
                <c:pt idx="146">
                  <c:v>40.54</c:v>
                </c:pt>
                <c:pt idx="147">
                  <c:v>39.619999999999997</c:v>
                </c:pt>
                <c:pt idx="148">
                  <c:v>39.409999999999997</c:v>
                </c:pt>
                <c:pt idx="149">
                  <c:v>39.74</c:v>
                </c:pt>
                <c:pt idx="150">
                  <c:v>39.72</c:v>
                </c:pt>
                <c:pt idx="151">
                  <c:v>39.99</c:v>
                </c:pt>
                <c:pt idx="152">
                  <c:v>39.770000000000003</c:v>
                </c:pt>
                <c:pt idx="153">
                  <c:v>40.57</c:v>
                </c:pt>
                <c:pt idx="154" formatCode="General">
                  <c:v>40.1</c:v>
                </c:pt>
                <c:pt idx="155" formatCode="General">
                  <c:v>39.96</c:v>
                </c:pt>
                <c:pt idx="156" formatCode="General">
                  <c:v>40.33</c:v>
                </c:pt>
                <c:pt idx="157" formatCode="General">
                  <c:v>40.44</c:v>
                </c:pt>
                <c:pt idx="158" formatCode="General">
                  <c:v>40.200000000000003</c:v>
                </c:pt>
                <c:pt idx="159" formatCode="General">
                  <c:v>40.03</c:v>
                </c:pt>
                <c:pt idx="160" formatCode="General">
                  <c:v>39.880000000000003</c:v>
                </c:pt>
                <c:pt idx="161" formatCode="General">
                  <c:v>39.950000000000003</c:v>
                </c:pt>
                <c:pt idx="162" formatCode="General">
                  <c:v>40.03</c:v>
                </c:pt>
                <c:pt idx="163" formatCode="General">
                  <c:v>39.700000000000003</c:v>
                </c:pt>
                <c:pt idx="164" formatCode="General">
                  <c:v>39.770000000000003</c:v>
                </c:pt>
                <c:pt idx="165" formatCode="General">
                  <c:v>39.96</c:v>
                </c:pt>
                <c:pt idx="166" formatCode="General">
                  <c:v>39.94</c:v>
                </c:pt>
                <c:pt idx="167" formatCode="General">
                  <c:v>40.07</c:v>
                </c:pt>
                <c:pt idx="168" formatCode="General">
                  <c:v>40.07</c:v>
                </c:pt>
                <c:pt idx="169" formatCode="General">
                  <c:v>40.18</c:v>
                </c:pt>
                <c:pt idx="170" formatCode="General">
                  <c:v>39.99</c:v>
                </c:pt>
                <c:pt idx="171" formatCode="General">
                  <c:v>40.409999999999997</c:v>
                </c:pt>
                <c:pt idx="172" formatCode="General">
                  <c:v>40.72</c:v>
                </c:pt>
                <c:pt idx="173" formatCode="General">
                  <c:v>39.97</c:v>
                </c:pt>
                <c:pt idx="174" formatCode="General">
                  <c:v>40.01</c:v>
                </c:pt>
                <c:pt idx="175" formatCode="General">
                  <c:v>40.19</c:v>
                </c:pt>
                <c:pt idx="176" formatCode="General">
                  <c:v>40.08</c:v>
                </c:pt>
                <c:pt idx="177" formatCode="General">
                  <c:v>39.86</c:v>
                </c:pt>
                <c:pt idx="178" formatCode="General">
                  <c:v>40.35</c:v>
                </c:pt>
                <c:pt idx="179" formatCode="General">
                  <c:v>40.03</c:v>
                </c:pt>
                <c:pt idx="180" formatCode="General">
                  <c:v>40.299999999999997</c:v>
                </c:pt>
                <c:pt idx="181" formatCode="General">
                  <c:v>40.29</c:v>
                </c:pt>
                <c:pt idx="182" formatCode="General">
                  <c:v>40.1</c:v>
                </c:pt>
                <c:pt idx="183" formatCode="General">
                  <c:v>40.06</c:v>
                </c:pt>
                <c:pt idx="184" formatCode="General">
                  <c:v>40.71</c:v>
                </c:pt>
                <c:pt idx="185" formatCode="General">
                  <c:v>40.18</c:v>
                </c:pt>
                <c:pt idx="186" formatCode="General">
                  <c:v>40.450000000000003</c:v>
                </c:pt>
                <c:pt idx="187" formatCode="General">
                  <c:v>40.03</c:v>
                </c:pt>
                <c:pt idx="188" formatCode="General">
                  <c:v>40.26</c:v>
                </c:pt>
                <c:pt idx="189" formatCode="General">
                  <c:v>40.049999999999997</c:v>
                </c:pt>
                <c:pt idx="190" formatCode="General">
                  <c:v>40.07</c:v>
                </c:pt>
                <c:pt idx="191" formatCode="General">
                  <c:v>39.96</c:v>
                </c:pt>
                <c:pt idx="192" formatCode="General">
                  <c:v>40.06</c:v>
                </c:pt>
                <c:pt idx="193" formatCode="General">
                  <c:v>39.909999999999997</c:v>
                </c:pt>
                <c:pt idx="194" formatCode="General">
                  <c:v>39.94</c:v>
                </c:pt>
                <c:pt idx="195" formatCode="General">
                  <c:v>40.32</c:v>
                </c:pt>
                <c:pt idx="196" formatCode="General">
                  <c:v>40.07</c:v>
                </c:pt>
                <c:pt idx="197" formatCode="General">
                  <c:v>40.03</c:v>
                </c:pt>
                <c:pt idx="198" formatCode="General">
                  <c:v>40.17</c:v>
                </c:pt>
                <c:pt idx="199" formatCode="General">
                  <c:v>40.11</c:v>
                </c:pt>
                <c:pt idx="200" formatCode="General">
                  <c:v>40.11</c:v>
                </c:pt>
                <c:pt idx="201" formatCode="General">
                  <c:v>40.08</c:v>
                </c:pt>
                <c:pt idx="202" formatCode="General">
                  <c:v>40.03</c:v>
                </c:pt>
                <c:pt idx="203" formatCode="General">
                  <c:v>40.159999999999997</c:v>
                </c:pt>
                <c:pt idx="204" formatCode="General">
                  <c:v>40.549999999999997</c:v>
                </c:pt>
                <c:pt idx="205" formatCode="General">
                  <c:v>39.979999999999997</c:v>
                </c:pt>
                <c:pt idx="206" formatCode="General">
                  <c:v>39.659999999999997</c:v>
                </c:pt>
                <c:pt idx="207" formatCode="General">
                  <c:v>42.48</c:v>
                </c:pt>
                <c:pt idx="208" formatCode="General">
                  <c:v>40.409999999999997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Стабильность!$K$2</c:f>
              <c:strCache>
                <c:ptCount val="1"/>
                <c:pt idx="0">
                  <c:v>Загорулько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Стабильность!$K$3:$K$213</c:f>
              <c:numCache>
                <c:formatCode>0.00</c:formatCode>
                <c:ptCount val="211"/>
                <c:pt idx="0">
                  <c:v>57.43</c:v>
                </c:pt>
                <c:pt idx="1">
                  <c:v>51.52</c:v>
                </c:pt>
                <c:pt idx="2">
                  <c:v>50.62</c:v>
                </c:pt>
                <c:pt idx="3">
                  <c:v>50.35</c:v>
                </c:pt>
                <c:pt idx="4">
                  <c:v>49.52</c:v>
                </c:pt>
                <c:pt idx="5">
                  <c:v>49.17</c:v>
                </c:pt>
                <c:pt idx="6">
                  <c:v>47.66</c:v>
                </c:pt>
                <c:pt idx="7">
                  <c:v>48.41</c:v>
                </c:pt>
                <c:pt idx="8">
                  <c:v>47.14</c:v>
                </c:pt>
                <c:pt idx="9">
                  <c:v>45.85</c:v>
                </c:pt>
                <c:pt idx="10">
                  <c:v>45.51</c:v>
                </c:pt>
                <c:pt idx="11">
                  <c:v>44.85</c:v>
                </c:pt>
                <c:pt idx="12">
                  <c:v>45.24</c:v>
                </c:pt>
                <c:pt idx="13">
                  <c:v>43.49</c:v>
                </c:pt>
                <c:pt idx="14">
                  <c:v>43.84</c:v>
                </c:pt>
                <c:pt idx="15">
                  <c:v>43.5</c:v>
                </c:pt>
                <c:pt idx="16">
                  <c:v>43.04</c:v>
                </c:pt>
                <c:pt idx="17">
                  <c:v>43.93</c:v>
                </c:pt>
                <c:pt idx="18">
                  <c:v>42.77</c:v>
                </c:pt>
                <c:pt idx="19">
                  <c:v>42.04</c:v>
                </c:pt>
                <c:pt idx="20">
                  <c:v>42.65</c:v>
                </c:pt>
                <c:pt idx="21">
                  <c:v>42.09</c:v>
                </c:pt>
                <c:pt idx="22">
                  <c:v>41.43</c:v>
                </c:pt>
                <c:pt idx="23">
                  <c:v>42.4</c:v>
                </c:pt>
                <c:pt idx="24">
                  <c:v>40.85</c:v>
                </c:pt>
                <c:pt idx="25">
                  <c:v>40.799999999999997</c:v>
                </c:pt>
                <c:pt idx="26">
                  <c:v>40.729999999999997</c:v>
                </c:pt>
                <c:pt idx="27">
                  <c:v>40.700000000000003</c:v>
                </c:pt>
                <c:pt idx="28">
                  <c:v>40.909999999999997</c:v>
                </c:pt>
                <c:pt idx="29">
                  <c:v>40.81</c:v>
                </c:pt>
                <c:pt idx="30">
                  <c:v>41.63</c:v>
                </c:pt>
                <c:pt idx="31">
                  <c:v>40.96</c:v>
                </c:pt>
                <c:pt idx="32">
                  <c:v>40.880000000000003</c:v>
                </c:pt>
                <c:pt idx="33">
                  <c:v>40.89</c:v>
                </c:pt>
                <c:pt idx="34">
                  <c:v>41.39</c:v>
                </c:pt>
                <c:pt idx="35">
                  <c:v>40.9</c:v>
                </c:pt>
                <c:pt idx="36">
                  <c:v>41.01</c:v>
                </c:pt>
                <c:pt idx="37">
                  <c:v>41.2</c:v>
                </c:pt>
                <c:pt idx="38">
                  <c:v>41.12</c:v>
                </c:pt>
                <c:pt idx="39">
                  <c:v>40.94</c:v>
                </c:pt>
                <c:pt idx="40">
                  <c:v>40.98</c:v>
                </c:pt>
                <c:pt idx="41">
                  <c:v>40.79</c:v>
                </c:pt>
                <c:pt idx="42">
                  <c:v>40.67</c:v>
                </c:pt>
                <c:pt idx="43">
                  <c:v>40.659999999999997</c:v>
                </c:pt>
                <c:pt idx="44">
                  <c:v>40.78</c:v>
                </c:pt>
                <c:pt idx="45">
                  <c:v>40.619999999999997</c:v>
                </c:pt>
                <c:pt idx="46">
                  <c:v>40.340000000000003</c:v>
                </c:pt>
                <c:pt idx="47">
                  <c:v>40.79</c:v>
                </c:pt>
                <c:pt idx="48">
                  <c:v>40.32</c:v>
                </c:pt>
                <c:pt idx="49">
                  <c:v>40.380000000000003</c:v>
                </c:pt>
                <c:pt idx="50">
                  <c:v>40.01</c:v>
                </c:pt>
                <c:pt idx="51">
                  <c:v>40.4</c:v>
                </c:pt>
                <c:pt idx="52">
                  <c:v>40.21</c:v>
                </c:pt>
                <c:pt idx="53">
                  <c:v>40.5</c:v>
                </c:pt>
                <c:pt idx="54">
                  <c:v>40.56</c:v>
                </c:pt>
                <c:pt idx="55">
                  <c:v>39.96</c:v>
                </c:pt>
                <c:pt idx="56">
                  <c:v>39.89</c:v>
                </c:pt>
                <c:pt idx="57">
                  <c:v>40.33</c:v>
                </c:pt>
                <c:pt idx="58">
                  <c:v>40.51</c:v>
                </c:pt>
                <c:pt idx="59">
                  <c:v>40.270000000000003</c:v>
                </c:pt>
                <c:pt idx="60">
                  <c:v>40.33</c:v>
                </c:pt>
                <c:pt idx="61">
                  <c:v>40.28</c:v>
                </c:pt>
                <c:pt idx="62">
                  <c:v>40.1</c:v>
                </c:pt>
                <c:pt idx="63">
                  <c:v>40.42</c:v>
                </c:pt>
                <c:pt idx="64">
                  <c:v>40.200000000000003</c:v>
                </c:pt>
                <c:pt idx="65">
                  <c:v>40.4</c:v>
                </c:pt>
                <c:pt idx="66">
                  <c:v>40.200000000000003</c:v>
                </c:pt>
                <c:pt idx="67">
                  <c:v>40.83</c:v>
                </c:pt>
                <c:pt idx="68">
                  <c:v>40.54</c:v>
                </c:pt>
                <c:pt idx="69">
                  <c:v>40.5</c:v>
                </c:pt>
                <c:pt idx="70">
                  <c:v>40.299999999999997</c:v>
                </c:pt>
                <c:pt idx="71">
                  <c:v>40.28</c:v>
                </c:pt>
                <c:pt idx="72">
                  <c:v>40.700000000000003</c:v>
                </c:pt>
                <c:pt idx="73">
                  <c:v>40.950000000000003</c:v>
                </c:pt>
                <c:pt idx="74">
                  <c:v>40.21</c:v>
                </c:pt>
                <c:pt idx="75">
                  <c:v>40.299999999999997</c:v>
                </c:pt>
                <c:pt idx="76">
                  <c:v>39.979999999999997</c:v>
                </c:pt>
                <c:pt idx="77">
                  <c:v>40.369999999999997</c:v>
                </c:pt>
                <c:pt idx="78">
                  <c:v>40.42</c:v>
                </c:pt>
                <c:pt idx="79">
                  <c:v>40.21</c:v>
                </c:pt>
                <c:pt idx="80">
                  <c:v>41.26</c:v>
                </c:pt>
                <c:pt idx="81">
                  <c:v>42.15</c:v>
                </c:pt>
                <c:pt idx="82">
                  <c:v>40.369999999999997</c:v>
                </c:pt>
                <c:pt idx="83">
                  <c:v>40.14</c:v>
                </c:pt>
                <c:pt idx="84">
                  <c:v>41.18</c:v>
                </c:pt>
                <c:pt idx="85">
                  <c:v>40.57</c:v>
                </c:pt>
                <c:pt idx="86">
                  <c:v>40.369999999999997</c:v>
                </c:pt>
                <c:pt idx="87">
                  <c:v>40.619999999999997</c:v>
                </c:pt>
                <c:pt idx="88">
                  <c:v>40.549999999999997</c:v>
                </c:pt>
                <c:pt idx="89">
                  <c:v>40.35</c:v>
                </c:pt>
                <c:pt idx="90">
                  <c:v>41.35</c:v>
                </c:pt>
                <c:pt idx="91">
                  <c:v>40.44</c:v>
                </c:pt>
                <c:pt idx="92">
                  <c:v>40.729999999999997</c:v>
                </c:pt>
                <c:pt idx="93">
                  <c:v>40.83</c:v>
                </c:pt>
                <c:pt idx="94">
                  <c:v>39.97</c:v>
                </c:pt>
                <c:pt idx="95">
                  <c:v>39.96</c:v>
                </c:pt>
                <c:pt idx="96">
                  <c:v>40.49</c:v>
                </c:pt>
                <c:pt idx="97">
                  <c:v>40.4</c:v>
                </c:pt>
                <c:pt idx="98">
                  <c:v>40.14</c:v>
                </c:pt>
                <c:pt idx="99">
                  <c:v>40.46</c:v>
                </c:pt>
                <c:pt idx="100">
                  <c:v>40.409999999999997</c:v>
                </c:pt>
                <c:pt idx="101">
                  <c:v>40.340000000000003</c:v>
                </c:pt>
                <c:pt idx="102">
                  <c:v>40.29</c:v>
                </c:pt>
                <c:pt idx="103">
                  <c:v>40.369999999999997</c:v>
                </c:pt>
                <c:pt idx="104">
                  <c:v>40.03</c:v>
                </c:pt>
                <c:pt idx="105">
                  <c:v>40.71</c:v>
                </c:pt>
                <c:pt idx="106">
                  <c:v>40.86</c:v>
                </c:pt>
                <c:pt idx="107">
                  <c:v>40.47</c:v>
                </c:pt>
                <c:pt idx="108">
                  <c:v>40.75</c:v>
                </c:pt>
                <c:pt idx="109">
                  <c:v>40.950000000000003</c:v>
                </c:pt>
                <c:pt idx="110">
                  <c:v>41.2</c:v>
                </c:pt>
                <c:pt idx="111">
                  <c:v>41.61</c:v>
                </c:pt>
                <c:pt idx="112">
                  <c:v>40.520000000000003</c:v>
                </c:pt>
                <c:pt idx="113">
                  <c:v>40.99</c:v>
                </c:pt>
                <c:pt idx="114">
                  <c:v>40.75</c:v>
                </c:pt>
                <c:pt idx="115">
                  <c:v>40.479999999999997</c:v>
                </c:pt>
                <c:pt idx="116">
                  <c:v>40.42</c:v>
                </c:pt>
                <c:pt idx="117">
                  <c:v>40.409999999999997</c:v>
                </c:pt>
                <c:pt idx="118">
                  <c:v>40.270000000000003</c:v>
                </c:pt>
                <c:pt idx="119">
                  <c:v>42.06</c:v>
                </c:pt>
                <c:pt idx="120">
                  <c:v>40.79</c:v>
                </c:pt>
                <c:pt idx="121">
                  <c:v>40.54</c:v>
                </c:pt>
                <c:pt idx="122">
                  <c:v>40.24</c:v>
                </c:pt>
                <c:pt idx="123">
                  <c:v>40.479999999999997</c:v>
                </c:pt>
                <c:pt idx="124">
                  <c:v>40.21</c:v>
                </c:pt>
                <c:pt idx="125">
                  <c:v>40.619999999999997</c:v>
                </c:pt>
                <c:pt idx="126">
                  <c:v>40.72</c:v>
                </c:pt>
                <c:pt idx="127">
                  <c:v>40.83</c:v>
                </c:pt>
                <c:pt idx="128">
                  <c:v>40.53</c:v>
                </c:pt>
                <c:pt idx="129">
                  <c:v>40.630000000000003</c:v>
                </c:pt>
                <c:pt idx="130">
                  <c:v>41</c:v>
                </c:pt>
                <c:pt idx="131">
                  <c:v>40.75</c:v>
                </c:pt>
                <c:pt idx="132">
                  <c:v>40.85</c:v>
                </c:pt>
                <c:pt idx="133">
                  <c:v>40.08</c:v>
                </c:pt>
                <c:pt idx="134">
                  <c:v>40.36</c:v>
                </c:pt>
                <c:pt idx="135">
                  <c:v>40.270000000000003</c:v>
                </c:pt>
                <c:pt idx="136">
                  <c:v>40.44</c:v>
                </c:pt>
                <c:pt idx="137">
                  <c:v>41.67</c:v>
                </c:pt>
                <c:pt idx="138">
                  <c:v>40.43</c:v>
                </c:pt>
                <c:pt idx="139">
                  <c:v>40.090000000000003</c:v>
                </c:pt>
                <c:pt idx="140">
                  <c:v>40.700000000000003</c:v>
                </c:pt>
                <c:pt idx="141">
                  <c:v>40.5</c:v>
                </c:pt>
                <c:pt idx="142">
                  <c:v>40.4</c:v>
                </c:pt>
                <c:pt idx="143">
                  <c:v>40.340000000000003</c:v>
                </c:pt>
                <c:pt idx="144">
                  <c:v>40.15</c:v>
                </c:pt>
                <c:pt idx="145">
                  <c:v>40.43</c:v>
                </c:pt>
                <c:pt idx="146">
                  <c:v>40.450000000000003</c:v>
                </c:pt>
                <c:pt idx="147">
                  <c:v>40.21</c:v>
                </c:pt>
                <c:pt idx="148">
                  <c:v>40.32</c:v>
                </c:pt>
                <c:pt idx="149">
                  <c:v>39.979999999999997</c:v>
                </c:pt>
                <c:pt idx="150">
                  <c:v>40.25</c:v>
                </c:pt>
                <c:pt idx="151">
                  <c:v>41.84</c:v>
                </c:pt>
                <c:pt idx="152">
                  <c:v>40.47</c:v>
                </c:pt>
                <c:pt idx="153">
                  <c:v>40.770000000000003</c:v>
                </c:pt>
                <c:pt idx="154">
                  <c:v>40.5</c:v>
                </c:pt>
                <c:pt idx="155">
                  <c:v>41.11</c:v>
                </c:pt>
                <c:pt idx="156" formatCode="General">
                  <c:v>40.36</c:v>
                </c:pt>
                <c:pt idx="157" formatCode="General">
                  <c:v>40.72</c:v>
                </c:pt>
                <c:pt idx="158" formatCode="General">
                  <c:v>40.409999999999997</c:v>
                </c:pt>
                <c:pt idx="159" formatCode="General">
                  <c:v>40.32</c:v>
                </c:pt>
                <c:pt idx="160" formatCode="General">
                  <c:v>40.22</c:v>
                </c:pt>
                <c:pt idx="161" formatCode="General">
                  <c:v>40.14</c:v>
                </c:pt>
                <c:pt idx="162" formatCode="General">
                  <c:v>40.270000000000003</c:v>
                </c:pt>
                <c:pt idx="163" formatCode="General">
                  <c:v>40.369999999999997</c:v>
                </c:pt>
                <c:pt idx="164" formatCode="General">
                  <c:v>40.479999999999997</c:v>
                </c:pt>
                <c:pt idx="165" formatCode="General">
                  <c:v>40.28</c:v>
                </c:pt>
                <c:pt idx="166" formatCode="General">
                  <c:v>40.409999999999997</c:v>
                </c:pt>
                <c:pt idx="167" formatCode="General">
                  <c:v>40.22</c:v>
                </c:pt>
                <c:pt idx="168" formatCode="General">
                  <c:v>41.12</c:v>
                </c:pt>
                <c:pt idx="169" formatCode="General">
                  <c:v>40.32</c:v>
                </c:pt>
                <c:pt idx="170" formatCode="General">
                  <c:v>40.29</c:v>
                </c:pt>
                <c:pt idx="171" formatCode="General">
                  <c:v>40.42</c:v>
                </c:pt>
                <c:pt idx="172" formatCode="General">
                  <c:v>40.270000000000003</c:v>
                </c:pt>
                <c:pt idx="173" formatCode="General">
                  <c:v>40.61</c:v>
                </c:pt>
                <c:pt idx="174" formatCode="General">
                  <c:v>40.42</c:v>
                </c:pt>
                <c:pt idx="175" formatCode="General">
                  <c:v>40.49</c:v>
                </c:pt>
                <c:pt idx="176" formatCode="General">
                  <c:v>40.36</c:v>
                </c:pt>
                <c:pt idx="177" formatCode="General">
                  <c:v>40.58</c:v>
                </c:pt>
                <c:pt idx="178" formatCode="General">
                  <c:v>40.44</c:v>
                </c:pt>
                <c:pt idx="179" formatCode="General">
                  <c:v>40.159999999999997</c:v>
                </c:pt>
                <c:pt idx="180" formatCode="General">
                  <c:v>41.06</c:v>
                </c:pt>
                <c:pt idx="181" formatCode="General">
                  <c:v>40.17</c:v>
                </c:pt>
                <c:pt idx="182" formatCode="General">
                  <c:v>40.21</c:v>
                </c:pt>
                <c:pt idx="183" formatCode="General">
                  <c:v>40.26</c:v>
                </c:pt>
                <c:pt idx="184" formatCode="General">
                  <c:v>40.47</c:v>
                </c:pt>
                <c:pt idx="185" formatCode="General">
                  <c:v>40.29</c:v>
                </c:pt>
                <c:pt idx="186" formatCode="General">
                  <c:v>40.47</c:v>
                </c:pt>
                <c:pt idx="187" formatCode="General">
                  <c:v>40.53</c:v>
                </c:pt>
                <c:pt idx="188" formatCode="General">
                  <c:v>40.5</c:v>
                </c:pt>
                <c:pt idx="189" formatCode="General">
                  <c:v>40.67</c:v>
                </c:pt>
                <c:pt idx="190" formatCode="General">
                  <c:v>40.35</c:v>
                </c:pt>
                <c:pt idx="191" formatCode="General">
                  <c:v>40.270000000000003</c:v>
                </c:pt>
                <c:pt idx="192" formatCode="General">
                  <c:v>40.799999999999997</c:v>
                </c:pt>
                <c:pt idx="193" formatCode="General">
                  <c:v>40.53</c:v>
                </c:pt>
                <c:pt idx="194" formatCode="General">
                  <c:v>40.53</c:v>
                </c:pt>
                <c:pt idx="195" formatCode="General">
                  <c:v>40.46</c:v>
                </c:pt>
                <c:pt idx="196" formatCode="General">
                  <c:v>40.51</c:v>
                </c:pt>
                <c:pt idx="197" formatCode="General">
                  <c:v>40.380000000000003</c:v>
                </c:pt>
                <c:pt idx="198" formatCode="General">
                  <c:v>40.46</c:v>
                </c:pt>
                <c:pt idx="199" formatCode="General">
                  <c:v>40.26</c:v>
                </c:pt>
                <c:pt idx="200" formatCode="General">
                  <c:v>40.32</c:v>
                </c:pt>
                <c:pt idx="201" formatCode="General">
                  <c:v>40.119999999999997</c:v>
                </c:pt>
                <c:pt idx="202" formatCode="General">
                  <c:v>40.21</c:v>
                </c:pt>
                <c:pt idx="203" formatCode="General">
                  <c:v>40.590000000000003</c:v>
                </c:pt>
                <c:pt idx="204" formatCode="General">
                  <c:v>40.380000000000003</c:v>
                </c:pt>
                <c:pt idx="205" formatCode="General">
                  <c:v>40.51</c:v>
                </c:pt>
                <c:pt idx="206" formatCode="General">
                  <c:v>40.75</c:v>
                </c:pt>
              </c:numCache>
            </c:numRef>
          </c:val>
          <c:smooth val="0"/>
        </c:ser>
        <c:ser>
          <c:idx val="0"/>
          <c:order val="10"/>
          <c:tx>
            <c:strRef>
              <c:f>Стабильность!$L$2</c:f>
              <c:strCache>
                <c:ptCount val="1"/>
                <c:pt idx="0">
                  <c:v>Трихлеб</c:v>
                </c:pt>
              </c:strCache>
            </c:strRef>
          </c:tx>
          <c:marker>
            <c:symbol val="none"/>
          </c:marker>
          <c:val>
            <c:numRef>
              <c:f>Стабильность!$L$3:$L$213</c:f>
              <c:numCache>
                <c:formatCode>0.00</c:formatCode>
                <c:ptCount val="211"/>
                <c:pt idx="0">
                  <c:v>58.69</c:v>
                </c:pt>
                <c:pt idx="1">
                  <c:v>52.23</c:v>
                </c:pt>
                <c:pt idx="2">
                  <c:v>51.83</c:v>
                </c:pt>
                <c:pt idx="3">
                  <c:v>50.73</c:v>
                </c:pt>
                <c:pt idx="4">
                  <c:v>51.11</c:v>
                </c:pt>
                <c:pt idx="5">
                  <c:v>48.68</c:v>
                </c:pt>
                <c:pt idx="6">
                  <c:v>47.99</c:v>
                </c:pt>
                <c:pt idx="7">
                  <c:v>47.45</c:v>
                </c:pt>
                <c:pt idx="8">
                  <c:v>47.21</c:v>
                </c:pt>
                <c:pt idx="9">
                  <c:v>46.59</c:v>
                </c:pt>
                <c:pt idx="10">
                  <c:v>46.17</c:v>
                </c:pt>
                <c:pt idx="11">
                  <c:v>45.57</c:v>
                </c:pt>
                <c:pt idx="12">
                  <c:v>44.68</c:v>
                </c:pt>
                <c:pt idx="13">
                  <c:v>43.66</c:v>
                </c:pt>
                <c:pt idx="14">
                  <c:v>43.12</c:v>
                </c:pt>
                <c:pt idx="15">
                  <c:v>42.83</c:v>
                </c:pt>
                <c:pt idx="16">
                  <c:v>42.01</c:v>
                </c:pt>
                <c:pt idx="17">
                  <c:v>42.1</c:v>
                </c:pt>
                <c:pt idx="18">
                  <c:v>41.82</c:v>
                </c:pt>
                <c:pt idx="19">
                  <c:v>41.37</c:v>
                </c:pt>
                <c:pt idx="20">
                  <c:v>41.77</c:v>
                </c:pt>
                <c:pt idx="21">
                  <c:v>42.06</c:v>
                </c:pt>
                <c:pt idx="22">
                  <c:v>41.7</c:v>
                </c:pt>
                <c:pt idx="23">
                  <c:v>43.26</c:v>
                </c:pt>
                <c:pt idx="24">
                  <c:v>40.86</c:v>
                </c:pt>
                <c:pt idx="25">
                  <c:v>40.99</c:v>
                </c:pt>
                <c:pt idx="26">
                  <c:v>41.76</c:v>
                </c:pt>
                <c:pt idx="27">
                  <c:v>41.13</c:v>
                </c:pt>
                <c:pt idx="28">
                  <c:v>40.81</c:v>
                </c:pt>
                <c:pt idx="29">
                  <c:v>40.58</c:v>
                </c:pt>
                <c:pt idx="30">
                  <c:v>40.85</c:v>
                </c:pt>
                <c:pt idx="31">
                  <c:v>40.5</c:v>
                </c:pt>
                <c:pt idx="32">
                  <c:v>41.07</c:v>
                </c:pt>
                <c:pt idx="33">
                  <c:v>40.31</c:v>
                </c:pt>
                <c:pt idx="34">
                  <c:v>40.71</c:v>
                </c:pt>
                <c:pt idx="35">
                  <c:v>40.270000000000003</c:v>
                </c:pt>
                <c:pt idx="36">
                  <c:v>41.95</c:v>
                </c:pt>
                <c:pt idx="37">
                  <c:v>42.22</c:v>
                </c:pt>
                <c:pt idx="38">
                  <c:v>42.84</c:v>
                </c:pt>
                <c:pt idx="39">
                  <c:v>40.57</c:v>
                </c:pt>
                <c:pt idx="40">
                  <c:v>40.479999999999997</c:v>
                </c:pt>
                <c:pt idx="41">
                  <c:v>40.72</c:v>
                </c:pt>
                <c:pt idx="42">
                  <c:v>40.479999999999997</c:v>
                </c:pt>
                <c:pt idx="43">
                  <c:v>40.39</c:v>
                </c:pt>
                <c:pt idx="44">
                  <c:v>40.94</c:v>
                </c:pt>
                <c:pt idx="45">
                  <c:v>40.65</c:v>
                </c:pt>
                <c:pt idx="46">
                  <c:v>41.8</c:v>
                </c:pt>
                <c:pt idx="47">
                  <c:v>40.369999999999997</c:v>
                </c:pt>
                <c:pt idx="48">
                  <c:v>45.32</c:v>
                </c:pt>
                <c:pt idx="49">
                  <c:v>40.450000000000003</c:v>
                </c:pt>
                <c:pt idx="50">
                  <c:v>40.08</c:v>
                </c:pt>
                <c:pt idx="51">
                  <c:v>40.340000000000003</c:v>
                </c:pt>
                <c:pt idx="52">
                  <c:v>41.53</c:v>
                </c:pt>
                <c:pt idx="53">
                  <c:v>40.61</c:v>
                </c:pt>
                <c:pt idx="54">
                  <c:v>40.33</c:v>
                </c:pt>
                <c:pt idx="55">
                  <c:v>40.61</c:v>
                </c:pt>
                <c:pt idx="56">
                  <c:v>41.17</c:v>
                </c:pt>
                <c:pt idx="57">
                  <c:v>40.630000000000003</c:v>
                </c:pt>
                <c:pt idx="58">
                  <c:v>40.71</c:v>
                </c:pt>
                <c:pt idx="59">
                  <c:v>40.19</c:v>
                </c:pt>
                <c:pt idx="60">
                  <c:v>40.22</c:v>
                </c:pt>
                <c:pt idx="61">
                  <c:v>40.78</c:v>
                </c:pt>
                <c:pt idx="62">
                  <c:v>40.18</c:v>
                </c:pt>
                <c:pt idx="63">
                  <c:v>40.35</c:v>
                </c:pt>
                <c:pt idx="64">
                  <c:v>40</c:v>
                </c:pt>
                <c:pt idx="65">
                  <c:v>40.880000000000003</c:v>
                </c:pt>
                <c:pt idx="66">
                  <c:v>40.369999999999997</c:v>
                </c:pt>
                <c:pt idx="67">
                  <c:v>40.31</c:v>
                </c:pt>
                <c:pt idx="68">
                  <c:v>40.04</c:v>
                </c:pt>
                <c:pt idx="69">
                  <c:v>39.79</c:v>
                </c:pt>
                <c:pt idx="70">
                  <c:v>39.56</c:v>
                </c:pt>
                <c:pt idx="71">
                  <c:v>39.93</c:v>
                </c:pt>
                <c:pt idx="72">
                  <c:v>39.58</c:v>
                </c:pt>
                <c:pt idx="73">
                  <c:v>39.799999999999997</c:v>
                </c:pt>
                <c:pt idx="74">
                  <c:v>39.72</c:v>
                </c:pt>
                <c:pt idx="75">
                  <c:v>39.9</c:v>
                </c:pt>
                <c:pt idx="76">
                  <c:v>39.82</c:v>
                </c:pt>
                <c:pt idx="77">
                  <c:v>39.71</c:v>
                </c:pt>
                <c:pt idx="78">
                  <c:v>39.61</c:v>
                </c:pt>
                <c:pt idx="79">
                  <c:v>40.08</c:v>
                </c:pt>
                <c:pt idx="80">
                  <c:v>39.840000000000003</c:v>
                </c:pt>
                <c:pt idx="81">
                  <c:v>39.909999999999997</c:v>
                </c:pt>
                <c:pt idx="82">
                  <c:v>39.590000000000003</c:v>
                </c:pt>
                <c:pt idx="83">
                  <c:v>39.869999999999997</c:v>
                </c:pt>
                <c:pt idx="84">
                  <c:v>39.53</c:v>
                </c:pt>
                <c:pt idx="85">
                  <c:v>39.729999999999997</c:v>
                </c:pt>
                <c:pt idx="86">
                  <c:v>39.880000000000003</c:v>
                </c:pt>
                <c:pt idx="87">
                  <c:v>39.83</c:v>
                </c:pt>
                <c:pt idx="88">
                  <c:v>40.130000000000003</c:v>
                </c:pt>
                <c:pt idx="89">
                  <c:v>39.770000000000003</c:v>
                </c:pt>
                <c:pt idx="90">
                  <c:v>39.74</c:v>
                </c:pt>
                <c:pt idx="91">
                  <c:v>39.659999999999997</c:v>
                </c:pt>
                <c:pt idx="92">
                  <c:v>40.19</c:v>
                </c:pt>
                <c:pt idx="93">
                  <c:v>39.840000000000003</c:v>
                </c:pt>
                <c:pt idx="94">
                  <c:v>39.79</c:v>
                </c:pt>
                <c:pt idx="95">
                  <c:v>39.68</c:v>
                </c:pt>
                <c:pt idx="96">
                  <c:v>39.93</c:v>
                </c:pt>
                <c:pt idx="97">
                  <c:v>40.81</c:v>
                </c:pt>
                <c:pt idx="98">
                  <c:v>39.869999999999997</c:v>
                </c:pt>
                <c:pt idx="99">
                  <c:v>39.950000000000003</c:v>
                </c:pt>
                <c:pt idx="100">
                  <c:v>39.81</c:v>
                </c:pt>
                <c:pt idx="101">
                  <c:v>41.17</c:v>
                </c:pt>
                <c:pt idx="102">
                  <c:v>39.89</c:v>
                </c:pt>
                <c:pt idx="103">
                  <c:v>40.090000000000003</c:v>
                </c:pt>
                <c:pt idx="104">
                  <c:v>40.049999999999997</c:v>
                </c:pt>
                <c:pt idx="105">
                  <c:v>40.479999999999997</c:v>
                </c:pt>
                <c:pt idx="106">
                  <c:v>40.26</c:v>
                </c:pt>
                <c:pt idx="107">
                  <c:v>40.450000000000003</c:v>
                </c:pt>
                <c:pt idx="108">
                  <c:v>40.1</c:v>
                </c:pt>
                <c:pt idx="109">
                  <c:v>40.25</c:v>
                </c:pt>
                <c:pt idx="110">
                  <c:v>39.9</c:v>
                </c:pt>
                <c:pt idx="111">
                  <c:v>39.840000000000003</c:v>
                </c:pt>
                <c:pt idx="112">
                  <c:v>39.72</c:v>
                </c:pt>
                <c:pt idx="113">
                  <c:v>39.86</c:v>
                </c:pt>
                <c:pt idx="114">
                  <c:v>40.43</c:v>
                </c:pt>
                <c:pt idx="115">
                  <c:v>40.14</c:v>
                </c:pt>
                <c:pt idx="116">
                  <c:v>40.32</c:v>
                </c:pt>
                <c:pt idx="117">
                  <c:v>39.96</c:v>
                </c:pt>
                <c:pt idx="118">
                  <c:v>40.28</c:v>
                </c:pt>
                <c:pt idx="119">
                  <c:v>39.950000000000003</c:v>
                </c:pt>
                <c:pt idx="120">
                  <c:v>39.86</c:v>
                </c:pt>
                <c:pt idx="121">
                  <c:v>39.93</c:v>
                </c:pt>
                <c:pt idx="122">
                  <c:v>40.5</c:v>
                </c:pt>
                <c:pt idx="123">
                  <c:v>39.99</c:v>
                </c:pt>
                <c:pt idx="124">
                  <c:v>41.01</c:v>
                </c:pt>
                <c:pt idx="125">
                  <c:v>40.07</c:v>
                </c:pt>
                <c:pt idx="126">
                  <c:v>40.369999999999997</c:v>
                </c:pt>
                <c:pt idx="127">
                  <c:v>40.25</c:v>
                </c:pt>
                <c:pt idx="128">
                  <c:v>40.770000000000003</c:v>
                </c:pt>
                <c:pt idx="129">
                  <c:v>39.9</c:v>
                </c:pt>
                <c:pt idx="130">
                  <c:v>41.27</c:v>
                </c:pt>
                <c:pt idx="131">
                  <c:v>40.46</c:v>
                </c:pt>
                <c:pt idx="132">
                  <c:v>39.94</c:v>
                </c:pt>
                <c:pt idx="133">
                  <c:v>39.880000000000003</c:v>
                </c:pt>
                <c:pt idx="134">
                  <c:v>39.86</c:v>
                </c:pt>
                <c:pt idx="135">
                  <c:v>40.47</c:v>
                </c:pt>
                <c:pt idx="136">
                  <c:v>40.17</c:v>
                </c:pt>
                <c:pt idx="137">
                  <c:v>40.99</c:v>
                </c:pt>
                <c:pt idx="138">
                  <c:v>40.18</c:v>
                </c:pt>
                <c:pt idx="139">
                  <c:v>39.76</c:v>
                </c:pt>
                <c:pt idx="140">
                  <c:v>40.07</c:v>
                </c:pt>
                <c:pt idx="141">
                  <c:v>39.78</c:v>
                </c:pt>
                <c:pt idx="142">
                  <c:v>40.31</c:v>
                </c:pt>
                <c:pt idx="143">
                  <c:v>39.89</c:v>
                </c:pt>
                <c:pt idx="144">
                  <c:v>40.5</c:v>
                </c:pt>
                <c:pt idx="145">
                  <c:v>40.229999999999997</c:v>
                </c:pt>
                <c:pt idx="146">
                  <c:v>39.86</c:v>
                </c:pt>
                <c:pt idx="147">
                  <c:v>39.869999999999997</c:v>
                </c:pt>
                <c:pt idx="148">
                  <c:v>40.33</c:v>
                </c:pt>
                <c:pt idx="149">
                  <c:v>39.94</c:v>
                </c:pt>
                <c:pt idx="150">
                  <c:v>39.76</c:v>
                </c:pt>
                <c:pt idx="151">
                  <c:v>40.43</c:v>
                </c:pt>
                <c:pt idx="152">
                  <c:v>41.08</c:v>
                </c:pt>
                <c:pt idx="153">
                  <c:v>40.26</c:v>
                </c:pt>
                <c:pt idx="154">
                  <c:v>41.04</c:v>
                </c:pt>
                <c:pt idx="155">
                  <c:v>40.479999999999997</c:v>
                </c:pt>
                <c:pt idx="156">
                  <c:v>39.89</c:v>
                </c:pt>
                <c:pt idx="157">
                  <c:v>39.82</c:v>
                </c:pt>
                <c:pt idx="158">
                  <c:v>39.92</c:v>
                </c:pt>
                <c:pt idx="159">
                  <c:v>40.06</c:v>
                </c:pt>
                <c:pt idx="160">
                  <c:v>40.380000000000003</c:v>
                </c:pt>
                <c:pt idx="161">
                  <c:v>41.25</c:v>
                </c:pt>
                <c:pt idx="162">
                  <c:v>41.73</c:v>
                </c:pt>
                <c:pt idx="163">
                  <c:v>40.14</c:v>
                </c:pt>
                <c:pt idx="164">
                  <c:v>40.020000000000003</c:v>
                </c:pt>
                <c:pt idx="165">
                  <c:v>40.36</c:v>
                </c:pt>
                <c:pt idx="166">
                  <c:v>39.96</c:v>
                </c:pt>
                <c:pt idx="167">
                  <c:v>39.619999999999997</c:v>
                </c:pt>
                <c:pt idx="168">
                  <c:v>40.340000000000003</c:v>
                </c:pt>
                <c:pt idx="169">
                  <c:v>40.479999999999997</c:v>
                </c:pt>
                <c:pt idx="170">
                  <c:v>41.22</c:v>
                </c:pt>
                <c:pt idx="171">
                  <c:v>40.93</c:v>
                </c:pt>
                <c:pt idx="172">
                  <c:v>40.51</c:v>
                </c:pt>
                <c:pt idx="173">
                  <c:v>40.21</c:v>
                </c:pt>
                <c:pt idx="174">
                  <c:v>40.44</c:v>
                </c:pt>
                <c:pt idx="175">
                  <c:v>41.53</c:v>
                </c:pt>
                <c:pt idx="176">
                  <c:v>41.3</c:v>
                </c:pt>
                <c:pt idx="177">
                  <c:v>43.33</c:v>
                </c:pt>
                <c:pt idx="178">
                  <c:v>57.5</c:v>
                </c:pt>
                <c:pt idx="179">
                  <c:v>40.85</c:v>
                </c:pt>
                <c:pt idx="180">
                  <c:v>41.2</c:v>
                </c:pt>
                <c:pt idx="181">
                  <c:v>40.72</c:v>
                </c:pt>
                <c:pt idx="182">
                  <c:v>41.28</c:v>
                </c:pt>
                <c:pt idx="183">
                  <c:v>40.700000000000003</c:v>
                </c:pt>
                <c:pt idx="184">
                  <c:v>40.9</c:v>
                </c:pt>
                <c:pt idx="185">
                  <c:v>40.340000000000003</c:v>
                </c:pt>
                <c:pt idx="186">
                  <c:v>40.79</c:v>
                </c:pt>
                <c:pt idx="187">
                  <c:v>40.729999999999997</c:v>
                </c:pt>
                <c:pt idx="188">
                  <c:v>41.07</c:v>
                </c:pt>
                <c:pt idx="189">
                  <c:v>40.770000000000003</c:v>
                </c:pt>
                <c:pt idx="190">
                  <c:v>40.5</c:v>
                </c:pt>
                <c:pt idx="191">
                  <c:v>40.53</c:v>
                </c:pt>
                <c:pt idx="192">
                  <c:v>40.299999999999997</c:v>
                </c:pt>
                <c:pt idx="193">
                  <c:v>40.520000000000003</c:v>
                </c:pt>
                <c:pt idx="194">
                  <c:v>40.270000000000003</c:v>
                </c:pt>
                <c:pt idx="195">
                  <c:v>40.21</c:v>
                </c:pt>
                <c:pt idx="196">
                  <c:v>40.299999999999997</c:v>
                </c:pt>
                <c:pt idx="197">
                  <c:v>40.35</c:v>
                </c:pt>
                <c:pt idx="198">
                  <c:v>41.73</c:v>
                </c:pt>
                <c:pt idx="199">
                  <c:v>41.23</c:v>
                </c:pt>
                <c:pt idx="200">
                  <c:v>40.54</c:v>
                </c:pt>
                <c:pt idx="201">
                  <c:v>40.25</c:v>
                </c:pt>
                <c:pt idx="202">
                  <c:v>40.96</c:v>
                </c:pt>
                <c:pt idx="203">
                  <c:v>40.33</c:v>
                </c:pt>
                <c:pt idx="204">
                  <c:v>41.08</c:v>
                </c:pt>
                <c:pt idx="205">
                  <c:v>40.58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Стабильность!$M$2</c:f>
              <c:strCache>
                <c:ptCount val="1"/>
                <c:pt idx="0">
                  <c:v>Семенов</c:v>
                </c:pt>
              </c:strCache>
            </c:strRef>
          </c:tx>
          <c:marker>
            <c:symbol val="none"/>
          </c:marker>
          <c:val>
            <c:numRef>
              <c:f>Стабильность!$M$3:$M$213</c:f>
              <c:numCache>
                <c:formatCode>0.00</c:formatCode>
                <c:ptCount val="211"/>
                <c:pt idx="0">
                  <c:v>54.87</c:v>
                </c:pt>
                <c:pt idx="1">
                  <c:v>52.5</c:v>
                </c:pt>
                <c:pt idx="2">
                  <c:v>52.75</c:v>
                </c:pt>
                <c:pt idx="3">
                  <c:v>50.12</c:v>
                </c:pt>
                <c:pt idx="4">
                  <c:v>49.13</c:v>
                </c:pt>
                <c:pt idx="5">
                  <c:v>49.24</c:v>
                </c:pt>
                <c:pt idx="6">
                  <c:v>47.73</c:v>
                </c:pt>
                <c:pt idx="7">
                  <c:v>49.32</c:v>
                </c:pt>
                <c:pt idx="8">
                  <c:v>48.37</c:v>
                </c:pt>
                <c:pt idx="9">
                  <c:v>46.49</c:v>
                </c:pt>
                <c:pt idx="10">
                  <c:v>46.73</c:v>
                </c:pt>
                <c:pt idx="11">
                  <c:v>46.1</c:v>
                </c:pt>
                <c:pt idx="12">
                  <c:v>46.01</c:v>
                </c:pt>
                <c:pt idx="13">
                  <c:v>44.72</c:v>
                </c:pt>
                <c:pt idx="14">
                  <c:v>44.51</c:v>
                </c:pt>
                <c:pt idx="15">
                  <c:v>43.44</c:v>
                </c:pt>
                <c:pt idx="16">
                  <c:v>43.95</c:v>
                </c:pt>
                <c:pt idx="17">
                  <c:v>42.91</c:v>
                </c:pt>
                <c:pt idx="18">
                  <c:v>42.61</c:v>
                </c:pt>
                <c:pt idx="19">
                  <c:v>42.37</c:v>
                </c:pt>
                <c:pt idx="20">
                  <c:v>41.97</c:v>
                </c:pt>
                <c:pt idx="21">
                  <c:v>42.24</c:v>
                </c:pt>
                <c:pt idx="22">
                  <c:v>41.44</c:v>
                </c:pt>
                <c:pt idx="23">
                  <c:v>41.45</c:v>
                </c:pt>
                <c:pt idx="24">
                  <c:v>41.16</c:v>
                </c:pt>
                <c:pt idx="25">
                  <c:v>41.74</c:v>
                </c:pt>
                <c:pt idx="26">
                  <c:v>40.85</c:v>
                </c:pt>
                <c:pt idx="27">
                  <c:v>40.942999999999998</c:v>
                </c:pt>
                <c:pt idx="28" formatCode="General">
                  <c:v>41.97</c:v>
                </c:pt>
                <c:pt idx="29">
                  <c:v>40.32</c:v>
                </c:pt>
                <c:pt idx="30">
                  <c:v>41.08</c:v>
                </c:pt>
                <c:pt idx="31">
                  <c:v>41.32</c:v>
                </c:pt>
                <c:pt idx="32">
                  <c:v>41.37</c:v>
                </c:pt>
                <c:pt idx="33">
                  <c:v>40.58</c:v>
                </c:pt>
                <c:pt idx="34">
                  <c:v>40.57</c:v>
                </c:pt>
                <c:pt idx="35">
                  <c:v>40.43</c:v>
                </c:pt>
                <c:pt idx="36">
                  <c:v>40.18</c:v>
                </c:pt>
                <c:pt idx="37">
                  <c:v>41.59</c:v>
                </c:pt>
                <c:pt idx="38">
                  <c:v>42.05</c:v>
                </c:pt>
                <c:pt idx="39">
                  <c:v>40.33</c:v>
                </c:pt>
                <c:pt idx="40">
                  <c:v>40.200000000000003</c:v>
                </c:pt>
                <c:pt idx="41">
                  <c:v>40.46</c:v>
                </c:pt>
                <c:pt idx="42">
                  <c:v>40.58</c:v>
                </c:pt>
                <c:pt idx="43">
                  <c:v>41.06</c:v>
                </c:pt>
                <c:pt idx="44">
                  <c:v>43.65</c:v>
                </c:pt>
                <c:pt idx="45">
                  <c:v>41.88</c:v>
                </c:pt>
                <c:pt idx="46">
                  <c:v>40.380000000000003</c:v>
                </c:pt>
                <c:pt idx="47">
                  <c:v>42.74</c:v>
                </c:pt>
                <c:pt idx="48">
                  <c:v>40.36</c:v>
                </c:pt>
                <c:pt idx="49">
                  <c:v>40.03</c:v>
                </c:pt>
                <c:pt idx="50">
                  <c:v>40.68</c:v>
                </c:pt>
                <c:pt idx="51">
                  <c:v>41.8</c:v>
                </c:pt>
                <c:pt idx="52">
                  <c:v>41.48</c:v>
                </c:pt>
                <c:pt idx="53">
                  <c:v>40.33</c:v>
                </c:pt>
                <c:pt idx="54">
                  <c:v>40.35</c:v>
                </c:pt>
                <c:pt idx="55">
                  <c:v>41.38</c:v>
                </c:pt>
                <c:pt idx="56">
                  <c:v>40.69</c:v>
                </c:pt>
                <c:pt idx="57">
                  <c:v>40.54</c:v>
                </c:pt>
                <c:pt idx="58">
                  <c:v>40.44</c:v>
                </c:pt>
                <c:pt idx="59">
                  <c:v>40.409999999999997</c:v>
                </c:pt>
                <c:pt idx="60">
                  <c:v>40.68</c:v>
                </c:pt>
                <c:pt idx="61">
                  <c:v>40.69</c:v>
                </c:pt>
                <c:pt idx="62">
                  <c:v>41.3</c:v>
                </c:pt>
                <c:pt idx="63">
                  <c:v>40.42</c:v>
                </c:pt>
                <c:pt idx="64">
                  <c:v>40.18</c:v>
                </c:pt>
                <c:pt idx="65">
                  <c:v>40.32</c:v>
                </c:pt>
                <c:pt idx="66">
                  <c:v>41.66</c:v>
                </c:pt>
                <c:pt idx="67">
                  <c:v>42.34</c:v>
                </c:pt>
                <c:pt idx="68">
                  <c:v>40.799999999999997</c:v>
                </c:pt>
                <c:pt idx="69">
                  <c:v>40.85</c:v>
                </c:pt>
                <c:pt idx="70">
                  <c:v>40.799999999999997</c:v>
                </c:pt>
                <c:pt idx="71">
                  <c:v>40.97</c:v>
                </c:pt>
                <c:pt idx="72">
                  <c:v>41.56</c:v>
                </c:pt>
                <c:pt idx="73">
                  <c:v>40.32</c:v>
                </c:pt>
                <c:pt idx="74">
                  <c:v>40.78</c:v>
                </c:pt>
                <c:pt idx="75">
                  <c:v>40.43</c:v>
                </c:pt>
                <c:pt idx="76">
                  <c:v>42.53</c:v>
                </c:pt>
                <c:pt idx="77">
                  <c:v>40.840000000000003</c:v>
                </c:pt>
                <c:pt idx="78">
                  <c:v>41.32</c:v>
                </c:pt>
                <c:pt idx="79">
                  <c:v>42.17</c:v>
                </c:pt>
                <c:pt idx="80">
                  <c:v>41.54</c:v>
                </c:pt>
                <c:pt idx="81">
                  <c:v>41.08</c:v>
                </c:pt>
                <c:pt idx="82">
                  <c:v>40.61</c:v>
                </c:pt>
                <c:pt idx="83">
                  <c:v>41.82</c:v>
                </c:pt>
                <c:pt idx="84">
                  <c:v>41.06</c:v>
                </c:pt>
                <c:pt idx="85">
                  <c:v>41.16</c:v>
                </c:pt>
                <c:pt idx="86">
                  <c:v>40.98</c:v>
                </c:pt>
                <c:pt idx="87">
                  <c:v>41.55</c:v>
                </c:pt>
                <c:pt idx="88">
                  <c:v>41.59</c:v>
                </c:pt>
                <c:pt idx="89">
                  <c:v>43.03</c:v>
                </c:pt>
                <c:pt idx="90">
                  <c:v>42.43</c:v>
                </c:pt>
                <c:pt idx="91">
                  <c:v>41.43</c:v>
                </c:pt>
                <c:pt idx="92">
                  <c:v>42.11</c:v>
                </c:pt>
                <c:pt idx="93">
                  <c:v>41.37</c:v>
                </c:pt>
                <c:pt idx="94">
                  <c:v>41.25</c:v>
                </c:pt>
                <c:pt idx="95">
                  <c:v>41.71</c:v>
                </c:pt>
                <c:pt idx="96">
                  <c:v>41.23</c:v>
                </c:pt>
                <c:pt idx="97">
                  <c:v>41.66</c:v>
                </c:pt>
                <c:pt idx="98">
                  <c:v>41.26</c:v>
                </c:pt>
                <c:pt idx="99">
                  <c:v>42.73</c:v>
                </c:pt>
                <c:pt idx="100">
                  <c:v>41.22</c:v>
                </c:pt>
                <c:pt idx="101">
                  <c:v>41.45</c:v>
                </c:pt>
                <c:pt idx="102">
                  <c:v>41.18</c:v>
                </c:pt>
                <c:pt idx="103">
                  <c:v>42.83</c:v>
                </c:pt>
                <c:pt idx="104">
                  <c:v>41.87</c:v>
                </c:pt>
                <c:pt idx="105">
                  <c:v>41.87</c:v>
                </c:pt>
                <c:pt idx="106">
                  <c:v>41.25</c:v>
                </c:pt>
                <c:pt idx="107">
                  <c:v>41.58</c:v>
                </c:pt>
                <c:pt idx="108">
                  <c:v>41.3</c:v>
                </c:pt>
                <c:pt idx="109">
                  <c:v>42.27</c:v>
                </c:pt>
                <c:pt idx="110">
                  <c:v>40.89</c:v>
                </c:pt>
                <c:pt idx="111">
                  <c:v>46.67</c:v>
                </c:pt>
                <c:pt idx="112">
                  <c:v>41.42</c:v>
                </c:pt>
                <c:pt idx="113">
                  <c:v>41.89</c:v>
                </c:pt>
                <c:pt idx="114">
                  <c:v>41.41</c:v>
                </c:pt>
                <c:pt idx="115">
                  <c:v>41.25</c:v>
                </c:pt>
                <c:pt idx="116">
                  <c:v>41.91</c:v>
                </c:pt>
                <c:pt idx="117">
                  <c:v>41.21</c:v>
                </c:pt>
                <c:pt idx="118">
                  <c:v>41.29</c:v>
                </c:pt>
                <c:pt idx="119">
                  <c:v>41.47</c:v>
                </c:pt>
                <c:pt idx="120">
                  <c:v>42.42</c:v>
                </c:pt>
                <c:pt idx="121">
                  <c:v>41.74</c:v>
                </c:pt>
                <c:pt idx="122">
                  <c:v>41.58</c:v>
                </c:pt>
                <c:pt idx="123">
                  <c:v>41.54</c:v>
                </c:pt>
                <c:pt idx="124">
                  <c:v>41.3</c:v>
                </c:pt>
                <c:pt idx="125">
                  <c:v>41.57</c:v>
                </c:pt>
                <c:pt idx="126">
                  <c:v>41.21</c:v>
                </c:pt>
                <c:pt idx="127">
                  <c:v>41.32</c:v>
                </c:pt>
                <c:pt idx="128">
                  <c:v>41.12</c:v>
                </c:pt>
                <c:pt idx="129">
                  <c:v>41.98</c:v>
                </c:pt>
                <c:pt idx="130">
                  <c:v>43.1</c:v>
                </c:pt>
                <c:pt idx="131">
                  <c:v>42.93</c:v>
                </c:pt>
                <c:pt idx="132">
                  <c:v>40.85</c:v>
                </c:pt>
                <c:pt idx="133">
                  <c:v>40.69</c:v>
                </c:pt>
                <c:pt idx="134">
                  <c:v>40.51</c:v>
                </c:pt>
                <c:pt idx="135">
                  <c:v>41.16</c:v>
                </c:pt>
                <c:pt idx="136">
                  <c:v>40.79</c:v>
                </c:pt>
                <c:pt idx="137">
                  <c:v>41.94</c:v>
                </c:pt>
                <c:pt idx="138">
                  <c:v>43.13</c:v>
                </c:pt>
                <c:pt idx="139">
                  <c:v>41.28</c:v>
                </c:pt>
                <c:pt idx="140">
                  <c:v>42.66</c:v>
                </c:pt>
                <c:pt idx="141">
                  <c:v>40.42</c:v>
                </c:pt>
                <c:pt idx="142">
                  <c:v>41.5</c:v>
                </c:pt>
                <c:pt idx="143">
                  <c:v>41.18</c:v>
                </c:pt>
                <c:pt idx="144">
                  <c:v>41</c:v>
                </c:pt>
                <c:pt idx="145">
                  <c:v>41.01</c:v>
                </c:pt>
                <c:pt idx="146">
                  <c:v>41.11</c:v>
                </c:pt>
                <c:pt idx="147">
                  <c:v>40.82</c:v>
                </c:pt>
                <c:pt idx="148">
                  <c:v>41.39</c:v>
                </c:pt>
                <c:pt idx="149">
                  <c:v>41.24</c:v>
                </c:pt>
                <c:pt idx="150">
                  <c:v>42.63</c:v>
                </c:pt>
                <c:pt idx="151">
                  <c:v>43.55</c:v>
                </c:pt>
                <c:pt idx="152">
                  <c:v>42.49</c:v>
                </c:pt>
                <c:pt idx="153">
                  <c:v>42.77</c:v>
                </c:pt>
                <c:pt idx="154">
                  <c:v>41.58</c:v>
                </c:pt>
                <c:pt idx="155">
                  <c:v>41.94</c:v>
                </c:pt>
                <c:pt idx="156">
                  <c:v>41.29</c:v>
                </c:pt>
                <c:pt idx="157">
                  <c:v>41.55</c:v>
                </c:pt>
                <c:pt idx="158">
                  <c:v>40.86</c:v>
                </c:pt>
                <c:pt idx="159">
                  <c:v>41.43</c:v>
                </c:pt>
                <c:pt idx="160">
                  <c:v>41.1</c:v>
                </c:pt>
                <c:pt idx="161">
                  <c:v>42.04</c:v>
                </c:pt>
                <c:pt idx="162">
                  <c:v>40.83</c:v>
                </c:pt>
                <c:pt idx="163">
                  <c:v>40.5</c:v>
                </c:pt>
                <c:pt idx="164">
                  <c:v>40.39</c:v>
                </c:pt>
                <c:pt idx="165">
                  <c:v>41.28</c:v>
                </c:pt>
                <c:pt idx="166">
                  <c:v>40.75</c:v>
                </c:pt>
                <c:pt idx="167">
                  <c:v>41.81</c:v>
                </c:pt>
                <c:pt idx="168">
                  <c:v>44.24</c:v>
                </c:pt>
                <c:pt idx="169">
                  <c:v>40.97</c:v>
                </c:pt>
                <c:pt idx="170">
                  <c:v>41.03</c:v>
                </c:pt>
                <c:pt idx="171">
                  <c:v>41.74</c:v>
                </c:pt>
                <c:pt idx="172">
                  <c:v>40.76</c:v>
                </c:pt>
                <c:pt idx="173">
                  <c:v>40.83</c:v>
                </c:pt>
                <c:pt idx="174">
                  <c:v>42.2</c:v>
                </c:pt>
                <c:pt idx="175">
                  <c:v>41.7</c:v>
                </c:pt>
                <c:pt idx="176">
                  <c:v>41.85</c:v>
                </c:pt>
                <c:pt idx="177">
                  <c:v>42.89</c:v>
                </c:pt>
                <c:pt idx="178">
                  <c:v>47.74</c:v>
                </c:pt>
                <c:pt idx="179">
                  <c:v>42.8</c:v>
                </c:pt>
                <c:pt idx="180">
                  <c:v>44.76</c:v>
                </c:pt>
                <c:pt idx="181">
                  <c:v>41.25</c:v>
                </c:pt>
                <c:pt idx="182">
                  <c:v>41.75</c:v>
                </c:pt>
                <c:pt idx="183">
                  <c:v>44.24</c:v>
                </c:pt>
                <c:pt idx="184">
                  <c:v>40.619999999999997</c:v>
                </c:pt>
                <c:pt idx="185">
                  <c:v>40.58</c:v>
                </c:pt>
                <c:pt idx="186">
                  <c:v>40.770000000000003</c:v>
                </c:pt>
                <c:pt idx="187">
                  <c:v>42.03</c:v>
                </c:pt>
                <c:pt idx="188">
                  <c:v>44.71</c:v>
                </c:pt>
                <c:pt idx="189">
                  <c:v>44.04</c:v>
                </c:pt>
                <c:pt idx="190">
                  <c:v>41.34</c:v>
                </c:pt>
                <c:pt idx="191">
                  <c:v>41.43</c:v>
                </c:pt>
                <c:pt idx="192">
                  <c:v>40.090000000000003</c:v>
                </c:pt>
                <c:pt idx="193">
                  <c:v>41.13</c:v>
                </c:pt>
                <c:pt idx="194">
                  <c:v>40.700000000000003</c:v>
                </c:pt>
                <c:pt idx="195">
                  <c:v>40.6</c:v>
                </c:pt>
                <c:pt idx="196">
                  <c:v>40.799999999999997</c:v>
                </c:pt>
                <c:pt idx="197">
                  <c:v>40.340000000000003</c:v>
                </c:pt>
                <c:pt idx="198">
                  <c:v>40.76</c:v>
                </c:pt>
                <c:pt idx="199">
                  <c:v>40.799999999999997</c:v>
                </c:pt>
                <c:pt idx="200">
                  <c:v>40.229999999999997</c:v>
                </c:pt>
                <c:pt idx="201">
                  <c:v>40.39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03168"/>
        <c:axId val="86104704"/>
      </c:lineChart>
      <c:catAx>
        <c:axId val="86103168"/>
        <c:scaling>
          <c:orientation val="minMax"/>
        </c:scaling>
        <c:delete val="0"/>
        <c:axPos val="b"/>
        <c:majorTickMark val="none"/>
        <c:minorTickMark val="none"/>
        <c:tickLblPos val="nextTo"/>
        <c:crossAx val="86104704"/>
        <c:crosses val="autoZero"/>
        <c:auto val="1"/>
        <c:lblAlgn val="ctr"/>
        <c:lblOffset val="100"/>
        <c:noMultiLvlLbl val="0"/>
      </c:catAx>
      <c:valAx>
        <c:axId val="86104704"/>
        <c:scaling>
          <c:orientation val="minMax"/>
          <c:max val="55"/>
          <c:min val="38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61031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25</xdr:col>
      <xdr:colOff>546100</xdr:colOff>
      <xdr:row>45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25</xdr:col>
      <xdr:colOff>558800</xdr:colOff>
      <xdr:row>46</xdr:row>
      <xdr:rowOff>25400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22</xdr:col>
      <xdr:colOff>546100</xdr:colOff>
      <xdr:row>40</xdr:row>
      <xdr:rowOff>152400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26</xdr:col>
      <xdr:colOff>127000</xdr:colOff>
      <xdr:row>47</xdr:row>
      <xdr:rowOff>12700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25</xdr:col>
      <xdr:colOff>596900</xdr:colOff>
      <xdr:row>46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88900</xdr:colOff>
      <xdr:row>14</xdr:row>
      <xdr:rowOff>95248</xdr:rowOff>
    </xdr:from>
    <xdr:to>
      <xdr:col>23</xdr:col>
      <xdr:colOff>190500</xdr:colOff>
      <xdr:row>46</xdr:row>
      <xdr:rowOff>38100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22</xdr:col>
      <xdr:colOff>546100</xdr:colOff>
      <xdr:row>40</xdr:row>
      <xdr:rowOff>152400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22</xdr:col>
      <xdr:colOff>546100</xdr:colOff>
      <xdr:row>40</xdr:row>
      <xdr:rowOff>152400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120648</xdr:rowOff>
    </xdr:from>
    <xdr:to>
      <xdr:col>25</xdr:col>
      <xdr:colOff>596900</xdr:colOff>
      <xdr:row>44</xdr:row>
      <xdr:rowOff>152400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25</xdr:col>
      <xdr:colOff>508000</xdr:colOff>
      <xdr:row>47</xdr:row>
      <xdr:rowOff>114300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23</xdr:col>
      <xdr:colOff>419100</xdr:colOff>
      <xdr:row>46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82548</xdr:rowOff>
    </xdr:from>
    <xdr:to>
      <xdr:col>25</xdr:col>
      <xdr:colOff>381000</xdr:colOff>
      <xdr:row>45</xdr:row>
      <xdr:rowOff>88900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328838</xdr:colOff>
      <xdr:row>2</xdr:row>
      <xdr:rowOff>104321</xdr:rowOff>
    </xdr:from>
    <xdr:to>
      <xdr:col>55</xdr:col>
      <xdr:colOff>206375</xdr:colOff>
      <xdr:row>42</xdr:row>
      <xdr:rowOff>24947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26"/>
  <sheetViews>
    <sheetView zoomScale="60" zoomScaleNormal="60" workbookViewId="0">
      <selection activeCell="C7" sqref="C7"/>
    </sheetView>
  </sheetViews>
  <sheetFormatPr defaultRowHeight="15" x14ac:dyDescent="0.25"/>
  <cols>
    <col min="1" max="1" width="9.140625" style="2"/>
    <col min="2" max="2" width="35.42578125" style="2" hidden="1" customWidth="1"/>
    <col min="3" max="3" width="30.28515625" style="2" customWidth="1"/>
    <col min="4" max="4" width="8.42578125" style="2" customWidth="1"/>
    <col min="5" max="6" width="11.28515625" style="2" customWidth="1"/>
    <col min="7" max="10" width="9.85546875" style="3" customWidth="1"/>
    <col min="11" max="11" width="11.28515625" style="2" customWidth="1"/>
    <col min="12" max="16384" width="9.140625" style="2"/>
  </cols>
  <sheetData>
    <row r="1" spans="1:16" ht="48" customHeight="1" x14ac:dyDescent="0.25">
      <c r="A1" s="198" t="s">
        <v>42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</row>
    <row r="2" spans="1:16" ht="5.25" customHeight="1" x14ac:dyDescent="0.25"/>
    <row r="3" spans="1:16" ht="19.5" customHeight="1" x14ac:dyDescent="0.35">
      <c r="A3" s="199" t="s">
        <v>43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</row>
    <row r="4" spans="1:16" ht="15.75" customHeight="1" thickBot="1" x14ac:dyDescent="0.35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</row>
    <row r="5" spans="1:16" s="3" customFormat="1" ht="30" customHeight="1" x14ac:dyDescent="0.25">
      <c r="A5" s="200" t="s">
        <v>4</v>
      </c>
      <c r="B5" s="202" t="s">
        <v>44</v>
      </c>
      <c r="C5" s="204" t="s">
        <v>1</v>
      </c>
      <c r="D5" s="206" t="s">
        <v>45</v>
      </c>
      <c r="E5" s="208" t="s">
        <v>46</v>
      </c>
      <c r="F5" s="210" t="s">
        <v>47</v>
      </c>
      <c r="G5" s="212" t="s">
        <v>5</v>
      </c>
      <c r="H5" s="213"/>
      <c r="I5" s="213"/>
      <c r="J5" s="213"/>
      <c r="K5" s="213"/>
      <c r="L5" s="214"/>
    </row>
    <row r="6" spans="1:16" s="3" customFormat="1" ht="30" customHeight="1" thickBot="1" x14ac:dyDescent="0.3">
      <c r="A6" s="201"/>
      <c r="B6" s="203"/>
      <c r="C6" s="205"/>
      <c r="D6" s="207"/>
      <c r="E6" s="209"/>
      <c r="F6" s="211"/>
      <c r="G6" s="100" t="s">
        <v>23</v>
      </c>
      <c r="H6" s="101" t="s">
        <v>48</v>
      </c>
      <c r="I6" s="102" t="s">
        <v>23</v>
      </c>
      <c r="J6" s="102" t="s">
        <v>48</v>
      </c>
      <c r="K6" s="103" t="s">
        <v>49</v>
      </c>
      <c r="L6" s="104" t="s">
        <v>9</v>
      </c>
    </row>
    <row r="7" spans="1:16" s="4" customFormat="1" ht="30" customHeight="1" x14ac:dyDescent="0.25">
      <c r="A7" s="105">
        <v>1</v>
      </c>
      <c r="B7" s="197"/>
      <c r="C7" s="106" t="s">
        <v>50</v>
      </c>
      <c r="D7" s="107" t="s">
        <v>51</v>
      </c>
      <c r="E7" s="108" t="s">
        <v>52</v>
      </c>
      <c r="F7" s="109"/>
      <c r="G7" s="110">
        <v>9</v>
      </c>
      <c r="H7" s="111">
        <v>56.2</v>
      </c>
      <c r="I7" s="111">
        <v>10</v>
      </c>
      <c r="J7" s="112">
        <v>53.95</v>
      </c>
      <c r="K7" s="113">
        <f t="shared" ref="K7:K21" si="0">AVERAGE(H7,J7)</f>
        <v>55.075000000000003</v>
      </c>
      <c r="L7" s="114">
        <v>1</v>
      </c>
    </row>
    <row r="8" spans="1:16" s="4" customFormat="1" ht="30" customHeight="1" x14ac:dyDescent="0.25">
      <c r="A8" s="115">
        <v>2</v>
      </c>
      <c r="B8" s="187"/>
      <c r="C8" s="116" t="s">
        <v>21</v>
      </c>
      <c r="D8" s="117" t="s">
        <v>53</v>
      </c>
      <c r="E8" s="118" t="s">
        <v>54</v>
      </c>
      <c r="F8" s="118" t="s">
        <v>55</v>
      </c>
      <c r="G8" s="119">
        <v>8</v>
      </c>
      <c r="H8" s="120">
        <v>57.12</v>
      </c>
      <c r="I8" s="120">
        <v>9</v>
      </c>
      <c r="J8" s="121">
        <v>54.13</v>
      </c>
      <c r="K8" s="122">
        <f t="shared" si="0"/>
        <v>55.625</v>
      </c>
      <c r="L8" s="123">
        <v>2</v>
      </c>
    </row>
    <row r="9" spans="1:16" s="4" customFormat="1" ht="30" customHeight="1" x14ac:dyDescent="0.25">
      <c r="A9" s="124">
        <v>3</v>
      </c>
      <c r="B9" s="186"/>
      <c r="C9" s="125" t="s">
        <v>56</v>
      </c>
      <c r="D9" s="126" t="s">
        <v>57</v>
      </c>
      <c r="E9" s="127">
        <v>85.6</v>
      </c>
      <c r="F9" s="127">
        <f>7.5*2</f>
        <v>15</v>
      </c>
      <c r="G9" s="128">
        <v>13</v>
      </c>
      <c r="H9" s="129">
        <v>56.08</v>
      </c>
      <c r="I9" s="129">
        <v>21</v>
      </c>
      <c r="J9" s="130">
        <v>55.21</v>
      </c>
      <c r="K9" s="122">
        <f t="shared" si="0"/>
        <v>55.644999999999996</v>
      </c>
      <c r="L9" s="123">
        <v>3</v>
      </c>
    </row>
    <row r="10" spans="1:16" s="4" customFormat="1" ht="30" customHeight="1" x14ac:dyDescent="0.25">
      <c r="A10" s="115">
        <v>4</v>
      </c>
      <c r="B10" s="187"/>
      <c r="C10" s="116" t="s">
        <v>17</v>
      </c>
      <c r="D10" s="117" t="s">
        <v>58</v>
      </c>
      <c r="E10" s="118" t="s">
        <v>59</v>
      </c>
      <c r="F10" s="118"/>
      <c r="G10" s="119">
        <v>4</v>
      </c>
      <c r="H10" s="120">
        <v>56.88</v>
      </c>
      <c r="I10" s="120">
        <v>5</v>
      </c>
      <c r="J10" s="121">
        <v>54.78</v>
      </c>
      <c r="K10" s="122">
        <f t="shared" si="0"/>
        <v>55.83</v>
      </c>
      <c r="L10" s="123">
        <v>4</v>
      </c>
    </row>
    <row r="11" spans="1:16" s="4" customFormat="1" ht="30" customHeight="1" x14ac:dyDescent="0.25">
      <c r="A11" s="115">
        <v>5</v>
      </c>
      <c r="B11" s="187"/>
      <c r="C11" s="116" t="s">
        <v>37</v>
      </c>
      <c r="D11" s="117" t="s">
        <v>60</v>
      </c>
      <c r="E11" s="118" t="s">
        <v>61</v>
      </c>
      <c r="F11" s="118"/>
      <c r="G11" s="119">
        <v>6</v>
      </c>
      <c r="H11" s="120">
        <v>57.07</v>
      </c>
      <c r="I11" s="120">
        <v>7</v>
      </c>
      <c r="J11" s="121">
        <v>54.61</v>
      </c>
      <c r="K11" s="122">
        <f t="shared" si="0"/>
        <v>55.84</v>
      </c>
      <c r="L11" s="123">
        <v>5</v>
      </c>
    </row>
    <row r="12" spans="1:16" s="4" customFormat="1" ht="30" customHeight="1" x14ac:dyDescent="0.25">
      <c r="A12" s="115">
        <v>6</v>
      </c>
      <c r="B12" s="187"/>
      <c r="C12" s="116" t="s">
        <v>19</v>
      </c>
      <c r="D12" s="117" t="s">
        <v>62</v>
      </c>
      <c r="E12" s="131">
        <v>89</v>
      </c>
      <c r="F12" s="131">
        <f>7.5*3</f>
        <v>22.5</v>
      </c>
      <c r="G12" s="128">
        <v>5</v>
      </c>
      <c r="H12" s="129">
        <v>56.89</v>
      </c>
      <c r="I12" s="129">
        <v>6</v>
      </c>
      <c r="J12" s="130">
        <v>54.8</v>
      </c>
      <c r="K12" s="122">
        <f t="shared" si="0"/>
        <v>55.844999999999999</v>
      </c>
      <c r="L12" s="123">
        <v>6</v>
      </c>
      <c r="P12" s="4" t="s">
        <v>63</v>
      </c>
    </row>
    <row r="13" spans="1:16" s="4" customFormat="1" ht="30" hidden="1" customHeight="1" x14ac:dyDescent="0.25">
      <c r="A13" s="124"/>
      <c r="B13" s="186"/>
      <c r="C13" s="125"/>
      <c r="D13" s="126"/>
      <c r="E13" s="127"/>
      <c r="F13" s="127"/>
      <c r="G13" s="128"/>
      <c r="H13" s="129"/>
      <c r="I13" s="129"/>
      <c r="J13" s="130"/>
      <c r="K13" s="122" t="e">
        <f t="shared" si="0"/>
        <v>#DIV/0!</v>
      </c>
      <c r="L13" s="123"/>
      <c r="N13" s="4" t="s">
        <v>63</v>
      </c>
    </row>
    <row r="14" spans="1:16" s="4" customFormat="1" ht="30" hidden="1" customHeight="1" x14ac:dyDescent="0.25">
      <c r="A14" s="115"/>
      <c r="B14" s="187"/>
      <c r="C14" s="116"/>
      <c r="D14" s="117"/>
      <c r="E14" s="131"/>
      <c r="F14" s="131"/>
      <c r="G14" s="128"/>
      <c r="H14" s="129"/>
      <c r="I14" s="129"/>
      <c r="J14" s="130"/>
      <c r="K14" s="122" t="e">
        <f t="shared" si="0"/>
        <v>#DIV/0!</v>
      </c>
      <c r="L14" s="123"/>
      <c r="P14" s="4" t="s">
        <v>63</v>
      </c>
    </row>
    <row r="15" spans="1:16" s="4" customFormat="1" ht="30" customHeight="1" x14ac:dyDescent="0.25">
      <c r="A15" s="115">
        <v>7</v>
      </c>
      <c r="B15" s="187"/>
      <c r="C15" s="116" t="s">
        <v>64</v>
      </c>
      <c r="D15" s="117" t="s">
        <v>65</v>
      </c>
      <c r="E15" s="131">
        <v>90.9</v>
      </c>
      <c r="F15" s="131">
        <f>7.5*4</f>
        <v>30</v>
      </c>
      <c r="G15" s="128">
        <v>21</v>
      </c>
      <c r="H15" s="129">
        <v>57.92</v>
      </c>
      <c r="I15" s="129">
        <v>33</v>
      </c>
      <c r="J15" s="130">
        <v>53.87</v>
      </c>
      <c r="K15" s="122">
        <f t="shared" si="0"/>
        <v>55.894999999999996</v>
      </c>
      <c r="L15" s="123">
        <v>7</v>
      </c>
    </row>
    <row r="16" spans="1:16" s="4" customFormat="1" ht="30" customHeight="1" x14ac:dyDescent="0.25">
      <c r="A16" s="115">
        <v>8</v>
      </c>
      <c r="B16" s="187"/>
      <c r="C16" s="116" t="s">
        <v>20</v>
      </c>
      <c r="D16" s="117" t="s">
        <v>66</v>
      </c>
      <c r="E16" s="118" t="s">
        <v>67</v>
      </c>
      <c r="F16" s="118"/>
      <c r="G16" s="119">
        <v>3</v>
      </c>
      <c r="H16" s="120">
        <v>57.06</v>
      </c>
      <c r="I16" s="120">
        <v>4</v>
      </c>
      <c r="J16" s="121">
        <v>54.85</v>
      </c>
      <c r="K16" s="122">
        <f t="shared" si="0"/>
        <v>55.954999999999998</v>
      </c>
      <c r="L16" s="123">
        <v>8</v>
      </c>
    </row>
    <row r="17" spans="1:12" ht="27.75" customHeight="1" x14ac:dyDescent="0.25">
      <c r="A17" s="115">
        <v>9</v>
      </c>
      <c r="B17" s="187"/>
      <c r="C17" s="116" t="s">
        <v>68</v>
      </c>
      <c r="D17" s="117" t="s">
        <v>69</v>
      </c>
      <c r="E17" s="132">
        <v>88.5</v>
      </c>
      <c r="F17" s="133">
        <f>7.5*3</f>
        <v>22.5</v>
      </c>
      <c r="G17" s="128">
        <v>1</v>
      </c>
      <c r="H17" s="129">
        <v>57.4</v>
      </c>
      <c r="I17" s="129">
        <v>2</v>
      </c>
      <c r="J17" s="130">
        <v>54.75</v>
      </c>
      <c r="K17" s="122">
        <f t="shared" si="0"/>
        <v>56.075000000000003</v>
      </c>
      <c r="L17" s="123">
        <v>9</v>
      </c>
    </row>
    <row r="18" spans="1:12" ht="27.75" customHeight="1" x14ac:dyDescent="0.25">
      <c r="A18" s="115">
        <v>10</v>
      </c>
      <c r="B18" s="187"/>
      <c r="C18" s="116" t="s">
        <v>70</v>
      </c>
      <c r="D18" s="117" t="s">
        <v>71</v>
      </c>
      <c r="E18" s="132">
        <v>97.7</v>
      </c>
      <c r="F18" s="133">
        <f>7.5*7</f>
        <v>52.5</v>
      </c>
      <c r="G18" s="128">
        <v>69</v>
      </c>
      <c r="H18" s="129">
        <v>56.45</v>
      </c>
      <c r="I18" s="129">
        <v>1</v>
      </c>
      <c r="J18" s="130">
        <v>56</v>
      </c>
      <c r="K18" s="122">
        <f t="shared" si="0"/>
        <v>56.225000000000001</v>
      </c>
      <c r="L18" s="123">
        <v>10</v>
      </c>
    </row>
    <row r="19" spans="1:12" ht="29.25" customHeight="1" x14ac:dyDescent="0.25">
      <c r="A19" s="124">
        <v>11</v>
      </c>
      <c r="B19" s="186"/>
      <c r="C19" s="125" t="s">
        <v>72</v>
      </c>
      <c r="D19" s="126" t="s">
        <v>73</v>
      </c>
      <c r="E19" s="134">
        <v>66.7</v>
      </c>
      <c r="F19" s="135"/>
      <c r="G19" s="128">
        <v>10</v>
      </c>
      <c r="H19" s="129">
        <v>57.71</v>
      </c>
      <c r="I19" s="129">
        <v>13</v>
      </c>
      <c r="J19" s="130">
        <v>56.57</v>
      </c>
      <c r="K19" s="122">
        <f t="shared" si="0"/>
        <v>57.14</v>
      </c>
      <c r="L19" s="123">
        <v>11</v>
      </c>
    </row>
    <row r="20" spans="1:12" ht="29.25" customHeight="1" x14ac:dyDescent="0.25">
      <c r="A20" s="115">
        <v>12</v>
      </c>
      <c r="B20" s="187"/>
      <c r="C20" s="116" t="s">
        <v>74</v>
      </c>
      <c r="D20" s="117" t="s">
        <v>75</v>
      </c>
      <c r="E20" s="132">
        <v>94.6</v>
      </c>
      <c r="F20" s="133">
        <f>7.5*5</f>
        <v>37.5</v>
      </c>
      <c r="G20" s="128">
        <v>7</v>
      </c>
      <c r="H20" s="129">
        <v>58.95</v>
      </c>
      <c r="I20" s="129">
        <v>8</v>
      </c>
      <c r="J20" s="130">
        <v>55.79</v>
      </c>
      <c r="K20" s="122">
        <f t="shared" si="0"/>
        <v>57.370000000000005</v>
      </c>
      <c r="L20" s="123">
        <v>12</v>
      </c>
    </row>
    <row r="21" spans="1:12" ht="29.25" customHeight="1" thickBot="1" x14ac:dyDescent="0.3">
      <c r="A21" s="115">
        <v>13</v>
      </c>
      <c r="B21" s="187"/>
      <c r="C21" s="116" t="s">
        <v>76</v>
      </c>
      <c r="D21" s="117"/>
      <c r="E21" s="136">
        <v>84.4</v>
      </c>
      <c r="F21" s="137"/>
      <c r="G21" s="138">
        <v>33</v>
      </c>
      <c r="H21" s="139">
        <v>60.28</v>
      </c>
      <c r="I21" s="139">
        <v>69</v>
      </c>
      <c r="J21" s="140">
        <v>55.99</v>
      </c>
      <c r="K21" s="141">
        <f t="shared" si="0"/>
        <v>58.135000000000005</v>
      </c>
      <c r="L21" s="142">
        <v>13</v>
      </c>
    </row>
    <row r="22" spans="1:12" ht="29.25" hidden="1" customHeight="1" x14ac:dyDescent="0.25">
      <c r="A22" s="115"/>
      <c r="B22" s="187"/>
      <c r="C22" s="116"/>
      <c r="D22" s="117"/>
      <c r="E22" s="143"/>
      <c r="F22" s="144"/>
      <c r="G22" s="145"/>
      <c r="H22" s="146"/>
      <c r="I22" s="147"/>
      <c r="J22" s="147"/>
      <c r="K22" s="148">
        <f t="shared" ref="K22:K26" si="1">I22-J22</f>
        <v>0</v>
      </c>
      <c r="L22" s="149"/>
    </row>
    <row r="23" spans="1:12" ht="29.25" hidden="1" customHeight="1" x14ac:dyDescent="0.25">
      <c r="A23" s="188" t="s">
        <v>77</v>
      </c>
      <c r="B23" s="186"/>
      <c r="C23" s="125"/>
      <c r="D23" s="126"/>
      <c r="E23" s="150"/>
      <c r="F23" s="151"/>
      <c r="G23" s="116"/>
      <c r="H23" s="119"/>
      <c r="I23" s="136"/>
      <c r="J23" s="136"/>
      <c r="K23" s="148">
        <f t="shared" si="1"/>
        <v>0</v>
      </c>
      <c r="L23" s="191"/>
    </row>
    <row r="24" spans="1:12" ht="29.25" hidden="1" customHeight="1" x14ac:dyDescent="0.25">
      <c r="A24" s="189"/>
      <c r="B24" s="190"/>
      <c r="C24" s="152"/>
      <c r="D24" s="153"/>
      <c r="E24" s="154"/>
      <c r="F24" s="155"/>
      <c r="G24" s="156"/>
      <c r="H24" s="157"/>
      <c r="I24" s="158"/>
      <c r="J24" s="158"/>
      <c r="K24" s="159">
        <f t="shared" si="1"/>
        <v>0</v>
      </c>
      <c r="L24" s="192"/>
    </row>
    <row r="25" spans="1:12" ht="29.25" hidden="1" customHeight="1" x14ac:dyDescent="0.25">
      <c r="A25" s="193">
        <v>10</v>
      </c>
      <c r="B25" s="187"/>
      <c r="C25" s="116"/>
      <c r="D25" s="117"/>
      <c r="E25" s="143"/>
      <c r="F25" s="144"/>
      <c r="G25" s="116"/>
      <c r="H25" s="119"/>
      <c r="I25" s="136"/>
      <c r="J25" s="136"/>
      <c r="K25" s="129">
        <f t="shared" si="1"/>
        <v>0</v>
      </c>
      <c r="L25" s="191"/>
    </row>
    <row r="26" spans="1:12" ht="28.5" hidden="1" customHeight="1" thickBot="1" x14ac:dyDescent="0.3">
      <c r="A26" s="194"/>
      <c r="B26" s="195"/>
      <c r="C26" s="160"/>
      <c r="D26" s="161"/>
      <c r="E26" s="162"/>
      <c r="F26" s="163"/>
      <c r="G26" s="164"/>
      <c r="H26" s="165"/>
      <c r="I26" s="166"/>
      <c r="J26" s="166"/>
      <c r="K26" s="148">
        <f t="shared" si="1"/>
        <v>0</v>
      </c>
      <c r="L26" s="196"/>
    </row>
  </sheetData>
  <mergeCells count="23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25:A26"/>
    <mergeCell ref="B25:B26"/>
    <mergeCell ref="L25:L26"/>
    <mergeCell ref="B7:B8"/>
    <mergeCell ref="B9:B10"/>
    <mergeCell ref="B11:B12"/>
    <mergeCell ref="B13:B14"/>
    <mergeCell ref="B15:B16"/>
    <mergeCell ref="B17:B18"/>
    <mergeCell ref="B19:B20"/>
    <mergeCell ref="B21:B22"/>
    <mergeCell ref="A23:A24"/>
    <mergeCell ref="B23:B24"/>
    <mergeCell ref="L23:L24"/>
  </mergeCells>
  <pageMargins left="0.31496062992125984" right="0.31496062992125984" top="0.15748031496062992" bottom="0.11811023622047245" header="0.31496062992125984" footer="0.31496062992125984"/>
  <pageSetup paperSize="9" scale="84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H14" sqref="H14"/>
    </sheetView>
  </sheetViews>
  <sheetFormatPr defaultRowHeight="15" x14ac:dyDescent="0.25"/>
  <cols>
    <col min="1" max="1" width="9.140625" style="3"/>
    <col min="2" max="2" width="18.7109375" style="3" customWidth="1"/>
    <col min="3" max="3" width="7.140625" style="3" customWidth="1"/>
    <col min="4" max="4" width="11.5703125" style="3" customWidth="1"/>
    <col min="5" max="5" width="7" style="3" customWidth="1"/>
    <col min="6" max="6" width="10.42578125" style="3" customWidth="1"/>
    <col min="7" max="7" width="17" style="3" customWidth="1"/>
    <col min="8" max="8" width="14.7109375" style="3" customWidth="1"/>
    <col min="9" max="9" width="11.140625" style="3" customWidth="1"/>
    <col min="10" max="10" width="9" style="3" customWidth="1"/>
    <col min="11" max="16384" width="9.140625" style="2"/>
  </cols>
  <sheetData>
    <row r="1" spans="1:12" ht="19.5" x14ac:dyDescent="0.3">
      <c r="A1" s="215" t="s">
        <v>0</v>
      </c>
      <c r="B1" s="215"/>
      <c r="C1" s="215"/>
      <c r="D1" s="215"/>
      <c r="E1" s="215"/>
      <c r="F1" s="215"/>
      <c r="G1" s="215"/>
      <c r="H1" s="215"/>
      <c r="I1" s="215"/>
      <c r="J1" s="215"/>
    </row>
    <row r="2" spans="1:12" ht="17.25" x14ac:dyDescent="0.3">
      <c r="A2" s="216" t="s">
        <v>41</v>
      </c>
      <c r="B2" s="216"/>
      <c r="C2" s="216"/>
      <c r="D2" s="216"/>
      <c r="E2" s="216"/>
      <c r="F2" s="216"/>
      <c r="G2" s="216"/>
      <c r="H2" s="216"/>
      <c r="I2" s="216"/>
      <c r="J2" s="216"/>
    </row>
    <row r="3" spans="1:12" ht="6" customHeight="1" thickBot="1" x14ac:dyDescent="0.3"/>
    <row r="4" spans="1:12" s="4" customFormat="1" ht="15" customHeight="1" thickBot="1" x14ac:dyDescent="0.3">
      <c r="A4" s="217" t="s">
        <v>3</v>
      </c>
      <c r="B4" s="219" t="s">
        <v>1</v>
      </c>
      <c r="C4" s="221" t="s">
        <v>4</v>
      </c>
      <c r="D4" s="223" t="s">
        <v>5</v>
      </c>
      <c r="E4" s="224"/>
      <c r="F4" s="225" t="s">
        <v>6</v>
      </c>
      <c r="G4" s="226"/>
      <c r="H4" s="227"/>
      <c r="I4" s="223" t="s">
        <v>7</v>
      </c>
      <c r="J4" s="224"/>
    </row>
    <row r="5" spans="1:12" s="7" customFormat="1" ht="15.75" thickBot="1" x14ac:dyDescent="0.3">
      <c r="A5" s="218"/>
      <c r="B5" s="220"/>
      <c r="C5" s="222"/>
      <c r="D5" s="5" t="s">
        <v>8</v>
      </c>
      <c r="E5" s="6" t="s">
        <v>9</v>
      </c>
      <c r="F5" s="169" t="s">
        <v>10</v>
      </c>
      <c r="G5" s="170" t="s">
        <v>11</v>
      </c>
      <c r="H5" s="171" t="s">
        <v>12</v>
      </c>
      <c r="I5" s="5" t="s">
        <v>8</v>
      </c>
      <c r="J5" s="6" t="s">
        <v>13</v>
      </c>
    </row>
    <row r="6" spans="1:12" s="4" customFormat="1" ht="24.95" customHeight="1" x14ac:dyDescent="0.25">
      <c r="A6" s="8">
        <v>1</v>
      </c>
      <c r="B6" s="34" t="s">
        <v>37</v>
      </c>
      <c r="C6" s="9">
        <v>9</v>
      </c>
      <c r="D6" s="10">
        <v>55.84</v>
      </c>
      <c r="E6" s="11">
        <v>5</v>
      </c>
      <c r="F6" s="12">
        <v>215</v>
      </c>
      <c r="G6" s="38" t="s">
        <v>119</v>
      </c>
      <c r="H6" s="172" t="s">
        <v>14</v>
      </c>
      <c r="I6" s="13">
        <v>38.92</v>
      </c>
      <c r="J6" s="11">
        <v>63</v>
      </c>
    </row>
    <row r="7" spans="1:12" s="4" customFormat="1" ht="24.95" customHeight="1" x14ac:dyDescent="0.25">
      <c r="A7" s="14">
        <v>2</v>
      </c>
      <c r="B7" s="35" t="s">
        <v>17</v>
      </c>
      <c r="C7" s="15">
        <v>6</v>
      </c>
      <c r="D7" s="16">
        <v>55.83</v>
      </c>
      <c r="E7" s="17">
        <v>4</v>
      </c>
      <c r="F7" s="18">
        <v>215</v>
      </c>
      <c r="G7" s="39">
        <v>30.31</v>
      </c>
      <c r="H7" s="173">
        <f>G7</f>
        <v>30.31</v>
      </c>
      <c r="I7" s="19">
        <v>39.03</v>
      </c>
      <c r="J7" s="17">
        <v>212</v>
      </c>
    </row>
    <row r="8" spans="1:12" s="4" customFormat="1" ht="24.95" customHeight="1" x14ac:dyDescent="0.25">
      <c r="A8" s="14">
        <v>3</v>
      </c>
      <c r="B8" s="35" t="s">
        <v>19</v>
      </c>
      <c r="C8" s="15">
        <v>7</v>
      </c>
      <c r="D8" s="20">
        <v>55.844999999999999</v>
      </c>
      <c r="E8" s="17">
        <v>6</v>
      </c>
      <c r="F8" s="21">
        <v>215</v>
      </c>
      <c r="G8" s="40">
        <v>32.17</v>
      </c>
      <c r="H8" s="174">
        <f>G8-G7</f>
        <v>1.860000000000003</v>
      </c>
      <c r="I8" s="19">
        <v>39.24</v>
      </c>
      <c r="J8" s="17">
        <v>87</v>
      </c>
    </row>
    <row r="9" spans="1:12" s="4" customFormat="1" ht="24.95" customHeight="1" x14ac:dyDescent="0.25">
      <c r="A9" s="14">
        <v>4</v>
      </c>
      <c r="B9" s="36" t="s">
        <v>18</v>
      </c>
      <c r="C9" s="22">
        <v>21</v>
      </c>
      <c r="D9" s="23">
        <v>55.075000000000003</v>
      </c>
      <c r="E9" s="24">
        <v>1</v>
      </c>
      <c r="F9" s="25">
        <v>215</v>
      </c>
      <c r="G9" s="40">
        <v>33.86</v>
      </c>
      <c r="H9" s="174">
        <f>G9-G8</f>
        <v>1.6899999999999977</v>
      </c>
      <c r="I9" s="18">
        <v>38.93</v>
      </c>
      <c r="J9" s="17">
        <v>108</v>
      </c>
      <c r="L9" s="26"/>
    </row>
    <row r="10" spans="1:12" s="4" customFormat="1" ht="24.95" customHeight="1" x14ac:dyDescent="0.25">
      <c r="A10" s="14">
        <v>5</v>
      </c>
      <c r="B10" s="35" t="s">
        <v>68</v>
      </c>
      <c r="C10" s="15">
        <v>3</v>
      </c>
      <c r="D10" s="20">
        <v>54.075000000000003</v>
      </c>
      <c r="E10" s="17">
        <v>9</v>
      </c>
      <c r="F10" s="21">
        <v>215</v>
      </c>
      <c r="G10" s="40">
        <v>34.1</v>
      </c>
      <c r="H10" s="174">
        <f>G10-G9</f>
        <v>0.24000000000000199</v>
      </c>
      <c r="I10" s="19">
        <v>39.159999999999997</v>
      </c>
      <c r="J10" s="17">
        <v>155</v>
      </c>
      <c r="L10" s="26"/>
    </row>
    <row r="11" spans="1:12" s="4" customFormat="1" ht="24.95" customHeight="1" x14ac:dyDescent="0.25">
      <c r="A11" s="14">
        <v>6</v>
      </c>
      <c r="B11" s="35" t="s">
        <v>116</v>
      </c>
      <c r="C11" s="15">
        <v>4</v>
      </c>
      <c r="D11" s="20">
        <v>55.895000000000003</v>
      </c>
      <c r="E11" s="17">
        <v>7</v>
      </c>
      <c r="F11" s="21">
        <v>214</v>
      </c>
      <c r="G11" s="40" t="s">
        <v>15</v>
      </c>
      <c r="H11" s="174">
        <v>25</v>
      </c>
      <c r="I11" s="19">
        <v>39.29</v>
      </c>
      <c r="J11" s="17">
        <v>75</v>
      </c>
    </row>
    <row r="12" spans="1:12" s="4" customFormat="1" ht="24.95" customHeight="1" x14ac:dyDescent="0.25">
      <c r="A12" s="14">
        <v>7</v>
      </c>
      <c r="B12" s="35" t="s">
        <v>21</v>
      </c>
      <c r="C12" s="15">
        <v>13</v>
      </c>
      <c r="D12" s="20">
        <v>55.625</v>
      </c>
      <c r="E12" s="17">
        <v>2</v>
      </c>
      <c r="F12" s="21">
        <v>214</v>
      </c>
      <c r="G12" s="40" t="s">
        <v>15</v>
      </c>
      <c r="H12" s="175">
        <v>11.5</v>
      </c>
      <c r="I12" s="25">
        <v>39.340000000000003</v>
      </c>
      <c r="J12" s="24">
        <v>68</v>
      </c>
    </row>
    <row r="13" spans="1:12" s="4" customFormat="1" ht="24.95" customHeight="1" x14ac:dyDescent="0.25">
      <c r="A13" s="14">
        <v>8</v>
      </c>
      <c r="B13" s="37" t="s">
        <v>56</v>
      </c>
      <c r="C13" s="22">
        <v>69</v>
      </c>
      <c r="D13" s="25">
        <v>55.645000000000003</v>
      </c>
      <c r="E13" s="24">
        <v>3</v>
      </c>
      <c r="F13" s="25">
        <v>213</v>
      </c>
      <c r="G13" s="41" t="s">
        <v>16</v>
      </c>
      <c r="H13" s="175">
        <v>15</v>
      </c>
      <c r="I13" s="25">
        <v>39.01</v>
      </c>
      <c r="J13" s="24">
        <v>111</v>
      </c>
    </row>
    <row r="14" spans="1:12" s="4" customFormat="1" ht="26.25" customHeight="1" x14ac:dyDescent="0.25">
      <c r="A14" s="14">
        <v>9</v>
      </c>
      <c r="B14" s="35" t="s">
        <v>20</v>
      </c>
      <c r="C14" s="15">
        <v>5</v>
      </c>
      <c r="D14" s="20">
        <v>55.954999999999998</v>
      </c>
      <c r="E14" s="17">
        <v>8</v>
      </c>
      <c r="F14" s="21">
        <v>213</v>
      </c>
      <c r="G14" s="41" t="s">
        <v>16</v>
      </c>
      <c r="H14" s="174">
        <v>2</v>
      </c>
      <c r="I14" s="19">
        <v>39.11</v>
      </c>
      <c r="J14" s="17">
        <v>106</v>
      </c>
    </row>
    <row r="15" spans="1:12" s="4" customFormat="1" ht="24.95" customHeight="1" x14ac:dyDescent="0.25">
      <c r="A15" s="14">
        <v>10</v>
      </c>
      <c r="B15" s="35" t="s">
        <v>70</v>
      </c>
      <c r="C15" s="15">
        <v>2</v>
      </c>
      <c r="D15" s="20">
        <v>56.225000000000001</v>
      </c>
      <c r="E15" s="17">
        <v>10</v>
      </c>
      <c r="F15" s="21">
        <v>211</v>
      </c>
      <c r="G15" s="40" t="s">
        <v>120</v>
      </c>
      <c r="H15" s="173" t="s">
        <v>15</v>
      </c>
      <c r="I15" s="21">
        <v>39.89</v>
      </c>
      <c r="J15" s="17">
        <v>58</v>
      </c>
    </row>
    <row r="16" spans="1:12" ht="24" customHeight="1" x14ac:dyDescent="0.25">
      <c r="A16" s="14">
        <v>11</v>
      </c>
      <c r="B16" s="35" t="s">
        <v>117</v>
      </c>
      <c r="C16" s="15">
        <v>10</v>
      </c>
      <c r="D16" s="20">
        <v>57.37</v>
      </c>
      <c r="E16" s="17">
        <v>12</v>
      </c>
      <c r="F16" s="18">
        <v>210</v>
      </c>
      <c r="G16" s="40" t="s">
        <v>121</v>
      </c>
      <c r="H16" s="176">
        <v>30</v>
      </c>
      <c r="I16" s="19">
        <v>39.53</v>
      </c>
      <c r="J16" s="17">
        <v>87</v>
      </c>
    </row>
    <row r="17" spans="1:10" ht="23.25" customHeight="1" thickBot="1" x14ac:dyDescent="0.3">
      <c r="A17" s="27">
        <v>12</v>
      </c>
      <c r="B17" s="168" t="s">
        <v>118</v>
      </c>
      <c r="C17" s="28">
        <v>33</v>
      </c>
      <c r="D17" s="29">
        <v>57.14</v>
      </c>
      <c r="E17" s="30">
        <v>11</v>
      </c>
      <c r="F17" s="177">
        <v>206</v>
      </c>
      <c r="G17" s="178" t="s">
        <v>122</v>
      </c>
      <c r="H17" s="179" t="s">
        <v>120</v>
      </c>
      <c r="I17" s="31">
        <v>40.03</v>
      </c>
      <c r="J17" s="30">
        <v>51</v>
      </c>
    </row>
    <row r="18" spans="1:10" ht="2.25" customHeight="1" x14ac:dyDescent="0.25">
      <c r="A18" s="32"/>
    </row>
    <row r="19" spans="1:10" s="3" customFormat="1" x14ac:dyDescent="0.25">
      <c r="A19" s="32"/>
    </row>
    <row r="20" spans="1:10" s="3" customFormat="1" x14ac:dyDescent="0.25">
      <c r="A20" s="32"/>
    </row>
    <row r="21" spans="1:10" s="3" customFormat="1" x14ac:dyDescent="0.25">
      <c r="A21" s="32"/>
    </row>
    <row r="22" spans="1:10" s="3" customFormat="1" ht="6.75" customHeight="1" x14ac:dyDescent="0.25">
      <c r="A22" s="32"/>
    </row>
    <row r="23" spans="1:10" s="3" customFormat="1" x14ac:dyDescent="0.25">
      <c r="A23" s="32"/>
    </row>
    <row r="24" spans="1:10" s="3" customFormat="1" x14ac:dyDescent="0.25">
      <c r="A24" s="33"/>
    </row>
    <row r="25" spans="1:10" s="3" customFormat="1" x14ac:dyDescent="0.25">
      <c r="A25" s="33"/>
    </row>
    <row r="26" spans="1:10" s="3" customFormat="1" ht="6.75" customHeight="1" x14ac:dyDescent="0.25">
      <c r="A26" s="33"/>
    </row>
    <row r="27" spans="1:10" s="3" customFormat="1" x14ac:dyDescent="0.25">
      <c r="A27" s="33"/>
    </row>
    <row r="28" spans="1:10" s="3" customFormat="1" x14ac:dyDescent="0.25">
      <c r="A28" s="33"/>
    </row>
    <row r="29" spans="1:10" s="3" customFormat="1" x14ac:dyDescent="0.25">
      <c r="A29" s="33"/>
    </row>
    <row r="30" spans="1:10" s="3" customFormat="1" x14ac:dyDescent="0.25">
      <c r="A30" s="33"/>
    </row>
    <row r="31" spans="1:10" s="3" customFormat="1" ht="7.5" customHeight="1" x14ac:dyDescent="0.25">
      <c r="A31" s="32"/>
    </row>
    <row r="32" spans="1:10" s="3" customFormat="1" x14ac:dyDescent="0.25">
      <c r="A32" s="32"/>
    </row>
    <row r="33" spans="1:1" s="3" customFormat="1" x14ac:dyDescent="0.25">
      <c r="A33" s="32"/>
    </row>
    <row r="34" spans="1:1" s="3" customFormat="1" x14ac:dyDescent="0.25">
      <c r="A34" s="32"/>
    </row>
    <row r="35" spans="1:1" s="3" customFormat="1" ht="6.75" customHeight="1" x14ac:dyDescent="0.25"/>
    <row r="36" spans="1:1" s="3" customFormat="1" x14ac:dyDescent="0.25">
      <c r="A36" s="32"/>
    </row>
    <row r="37" spans="1:1" s="3" customFormat="1" x14ac:dyDescent="0.25">
      <c r="A37" s="32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36" zoomScale="75" zoomScaleNormal="75" workbookViewId="0">
      <selection activeCell="B16" sqref="B16:F68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37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thickBot="1" x14ac:dyDescent="0.3">
      <c r="A8" s="46">
        <v>1</v>
      </c>
      <c r="B8" s="81">
        <v>9</v>
      </c>
      <c r="C8" s="81">
        <v>38</v>
      </c>
      <c r="D8" s="47">
        <f>C8</f>
        <v>38</v>
      </c>
      <c r="E8" s="59">
        <f>MIN(B16:B80)</f>
        <v>39.590000000000003</v>
      </c>
      <c r="F8" s="49">
        <f>AVERAGE(B16:B80)</f>
        <v>43.202162162162153</v>
      </c>
      <c r="G8" s="50">
        <v>0</v>
      </c>
      <c r="H8" s="51">
        <f>F8-E8</f>
        <v>3.61216216216215</v>
      </c>
      <c r="I8" s="52"/>
      <c r="J8" s="52">
        <f>I8</f>
        <v>0</v>
      </c>
      <c r="K8" s="53" t="s">
        <v>82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7</v>
      </c>
      <c r="C9" s="81">
        <v>92</v>
      </c>
      <c r="D9" s="47">
        <f>C9-C8</f>
        <v>54</v>
      </c>
      <c r="E9" s="48">
        <f>MIN(C16:C68)</f>
        <v>38.92</v>
      </c>
      <c r="F9" s="49">
        <f>AVERAGE(C16:C68)</f>
        <v>39.426037735849057</v>
      </c>
      <c r="G9" s="50">
        <v>2</v>
      </c>
      <c r="H9" s="51">
        <f t="shared" ref="H9:H12" si="0">F9-E9</f>
        <v>0.50603773584905554</v>
      </c>
      <c r="I9" s="52"/>
      <c r="J9" s="52">
        <f>I9-I8</f>
        <v>0</v>
      </c>
      <c r="K9" s="53" t="s">
        <v>91</v>
      </c>
      <c r="L9" s="54">
        <v>5</v>
      </c>
      <c r="M9" s="87" t="s">
        <v>123</v>
      </c>
      <c r="N9" s="56"/>
    </row>
    <row r="10" spans="1:14" s="4" customFormat="1" ht="30" customHeight="1" x14ac:dyDescent="0.25">
      <c r="A10" s="46">
        <v>3</v>
      </c>
      <c r="B10" s="81">
        <v>3</v>
      </c>
      <c r="C10" s="81">
        <v>140</v>
      </c>
      <c r="D10" s="47">
        <f>C10-C9</f>
        <v>48</v>
      </c>
      <c r="E10" s="83">
        <f>MIN(D16:D66)</f>
        <v>39.020000000000003</v>
      </c>
      <c r="F10" s="49">
        <f>AVERAGE(D16:D66)</f>
        <v>39.380000000000003</v>
      </c>
      <c r="G10" s="50">
        <v>1</v>
      </c>
      <c r="H10" s="51">
        <f t="shared" si="0"/>
        <v>0.35999999999999943</v>
      </c>
      <c r="I10" s="52"/>
      <c r="J10" s="52">
        <f>I10-I9</f>
        <v>0</v>
      </c>
      <c r="K10" s="53" t="s">
        <v>114</v>
      </c>
      <c r="L10" s="54">
        <v>-4</v>
      </c>
      <c r="M10" s="87" t="s">
        <v>124</v>
      </c>
      <c r="N10" s="56"/>
    </row>
    <row r="11" spans="1:14" s="4" customFormat="1" ht="30" customHeight="1" x14ac:dyDescent="0.25">
      <c r="A11" s="46">
        <v>4</v>
      </c>
      <c r="B11" s="81">
        <v>13</v>
      </c>
      <c r="C11" s="81">
        <v>183</v>
      </c>
      <c r="D11" s="47">
        <f>C11-C10</f>
        <v>43</v>
      </c>
      <c r="E11" s="97">
        <f>MIN(E16:E66)</f>
        <v>39.159999999999997</v>
      </c>
      <c r="F11" s="58">
        <f>AVERAGE(E16:E66)</f>
        <v>39.534523809523819</v>
      </c>
      <c r="G11" s="50">
        <v>0</v>
      </c>
      <c r="H11" s="51">
        <f t="shared" si="0"/>
        <v>0.37452380952382214</v>
      </c>
      <c r="I11" s="52"/>
      <c r="J11" s="52">
        <f>I11-I10</f>
        <v>0</v>
      </c>
      <c r="K11" s="53" t="s">
        <v>115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1</v>
      </c>
      <c r="C12" s="81">
        <v>215</v>
      </c>
      <c r="D12" s="47">
        <f>C12-C11</f>
        <v>32</v>
      </c>
      <c r="E12" s="82">
        <f>MIN(F16:F66)</f>
        <v>39.229999999999997</v>
      </c>
      <c r="F12" s="61">
        <f>AVERAGE(F16:F66)</f>
        <v>39.502187500000005</v>
      </c>
      <c r="G12" s="62">
        <v>3</v>
      </c>
      <c r="H12" s="51">
        <f t="shared" si="0"/>
        <v>0.27218750000000824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AVERAGE(B16:F68)</f>
        <v>40.111090047393397</v>
      </c>
      <c r="G13" s="67"/>
      <c r="H13" s="68">
        <f>AVERAGE(H8:H12)</f>
        <v>1.0249822415070071</v>
      </c>
      <c r="I13" s="65"/>
      <c r="J13" s="65"/>
      <c r="K13" s="69"/>
      <c r="L13" s="69"/>
    </row>
    <row r="15" spans="1:14" ht="15.75" thickBot="1" x14ac:dyDescent="0.3">
      <c r="B15" s="3">
        <f>B8</f>
        <v>9</v>
      </c>
      <c r="C15" s="3">
        <f>B9</f>
        <v>7</v>
      </c>
      <c r="D15" s="96">
        <f>B10</f>
        <v>3</v>
      </c>
      <c r="E15" s="3">
        <f>B11</f>
        <v>13</v>
      </c>
      <c r="F15" s="3">
        <f>B12</f>
        <v>1</v>
      </c>
    </row>
    <row r="16" spans="1:14" x14ac:dyDescent="0.25">
      <c r="A16" s="2">
        <v>1</v>
      </c>
      <c r="B16" s="70">
        <v>51.79</v>
      </c>
      <c r="C16" s="71">
        <v>39.229999999999997</v>
      </c>
      <c r="D16" s="71">
        <v>39.19</v>
      </c>
      <c r="E16" s="71">
        <v>39.79</v>
      </c>
      <c r="F16" s="98">
        <v>39.54</v>
      </c>
      <c r="K16" s="3"/>
      <c r="L16" s="3"/>
    </row>
    <row r="17" spans="1:14" x14ac:dyDescent="0.25">
      <c r="A17" s="2">
        <v>2</v>
      </c>
      <c r="B17" s="73">
        <v>50.47</v>
      </c>
      <c r="C17" s="74">
        <v>39.340000000000003</v>
      </c>
      <c r="D17" s="74">
        <v>39.54</v>
      </c>
      <c r="E17" s="74">
        <v>39.49</v>
      </c>
      <c r="F17" s="89">
        <v>39.479999999999997</v>
      </c>
      <c r="K17" s="4"/>
      <c r="L17" s="4"/>
    </row>
    <row r="18" spans="1:14" x14ac:dyDescent="0.25">
      <c r="A18" s="2">
        <v>3</v>
      </c>
      <c r="B18" s="73">
        <v>50.23</v>
      </c>
      <c r="C18" s="74">
        <v>39.22</v>
      </c>
      <c r="D18" s="74">
        <v>39.119999999999997</v>
      </c>
      <c r="E18" s="74">
        <v>39.32</v>
      </c>
      <c r="F18" s="89">
        <v>39.409999999999997</v>
      </c>
      <c r="K18" s="4"/>
      <c r="L18" s="4"/>
    </row>
    <row r="19" spans="1:14" x14ac:dyDescent="0.25">
      <c r="A19" s="2">
        <v>4</v>
      </c>
      <c r="B19" s="73">
        <v>48.8</v>
      </c>
      <c r="C19" s="74">
        <v>39.08</v>
      </c>
      <c r="D19" s="74">
        <v>39.47</v>
      </c>
      <c r="E19" s="74">
        <v>39.659999999999997</v>
      </c>
      <c r="F19" s="89">
        <v>39.5</v>
      </c>
      <c r="K19" s="4"/>
      <c r="L19" s="4"/>
    </row>
    <row r="20" spans="1:14" x14ac:dyDescent="0.25">
      <c r="A20" s="2">
        <v>5</v>
      </c>
      <c r="B20" s="73">
        <v>49.89</v>
      </c>
      <c r="C20" s="74">
        <v>39.11</v>
      </c>
      <c r="D20" s="74">
        <v>39.28</v>
      </c>
      <c r="E20" s="74">
        <v>39.78</v>
      </c>
      <c r="F20" s="89">
        <v>39.65</v>
      </c>
    </row>
    <row r="21" spans="1:14" x14ac:dyDescent="0.25">
      <c r="A21" s="2">
        <v>6</v>
      </c>
      <c r="B21" s="73">
        <v>48.24</v>
      </c>
      <c r="C21" s="74">
        <v>39.49</v>
      </c>
      <c r="D21" s="74">
        <v>39.020000000000003</v>
      </c>
      <c r="E21" s="74">
        <v>39.520000000000003</v>
      </c>
      <c r="F21" s="89">
        <v>39.42</v>
      </c>
    </row>
    <row r="22" spans="1:14" x14ac:dyDescent="0.25">
      <c r="A22" s="2">
        <v>7</v>
      </c>
      <c r="B22" s="73">
        <v>47.57</v>
      </c>
      <c r="C22" s="74">
        <v>39.299999999999997</v>
      </c>
      <c r="D22" s="74">
        <v>39.200000000000003</v>
      </c>
      <c r="E22" s="74">
        <v>39.28</v>
      </c>
      <c r="F22" s="89">
        <v>39.619999999999997</v>
      </c>
    </row>
    <row r="23" spans="1:14" x14ac:dyDescent="0.25">
      <c r="A23" s="2">
        <v>8</v>
      </c>
      <c r="B23" s="73">
        <v>47.35</v>
      </c>
      <c r="C23" s="74">
        <v>39.18</v>
      </c>
      <c r="D23" s="74">
        <v>39.19</v>
      </c>
      <c r="E23" s="74">
        <v>39.31</v>
      </c>
      <c r="F23" s="89">
        <v>39.369999999999997</v>
      </c>
    </row>
    <row r="24" spans="1:14" x14ac:dyDescent="0.25">
      <c r="A24" s="2">
        <v>9</v>
      </c>
      <c r="B24" s="73">
        <v>46.29</v>
      </c>
      <c r="C24" s="74">
        <v>39.25</v>
      </c>
      <c r="D24" s="74">
        <v>39.14</v>
      </c>
      <c r="E24" s="74">
        <v>39.35</v>
      </c>
      <c r="F24" s="89">
        <v>39.229999999999997</v>
      </c>
    </row>
    <row r="25" spans="1:14" x14ac:dyDescent="0.25">
      <c r="A25" s="2">
        <v>10</v>
      </c>
      <c r="B25" s="73">
        <v>45.14</v>
      </c>
      <c r="C25" s="74">
        <v>39.18</v>
      </c>
      <c r="D25" s="74">
        <v>39.58</v>
      </c>
      <c r="E25" s="74">
        <v>39.380000000000003</v>
      </c>
      <c r="F25" s="89">
        <v>39.340000000000003</v>
      </c>
    </row>
    <row r="26" spans="1:14" x14ac:dyDescent="0.25">
      <c r="A26" s="2">
        <v>11</v>
      </c>
      <c r="B26" s="73">
        <v>44.29</v>
      </c>
      <c r="C26" s="74">
        <v>39.31</v>
      </c>
      <c r="D26" s="74">
        <v>39.36</v>
      </c>
      <c r="E26" s="74">
        <v>39.49</v>
      </c>
      <c r="F26" s="89">
        <v>39.51</v>
      </c>
    </row>
    <row r="27" spans="1:14" x14ac:dyDescent="0.25">
      <c r="A27" s="2">
        <v>12</v>
      </c>
      <c r="B27" s="73">
        <v>46.24</v>
      </c>
      <c r="C27" s="74">
        <v>39.07</v>
      </c>
      <c r="D27" s="74">
        <v>39.409999999999997</v>
      </c>
      <c r="E27" s="74">
        <v>39.36</v>
      </c>
      <c r="F27" s="89">
        <v>39.47</v>
      </c>
    </row>
    <row r="28" spans="1:14" x14ac:dyDescent="0.25">
      <c r="A28" s="2">
        <v>13</v>
      </c>
      <c r="B28" s="73">
        <v>44.75</v>
      </c>
      <c r="C28" s="74">
        <v>38.99</v>
      </c>
      <c r="D28" s="74">
        <v>39.520000000000003</v>
      </c>
      <c r="E28" s="74">
        <v>39.33</v>
      </c>
      <c r="F28" s="89">
        <v>39.36</v>
      </c>
    </row>
    <row r="29" spans="1:14" x14ac:dyDescent="0.25">
      <c r="A29" s="2">
        <v>14</v>
      </c>
      <c r="B29" s="76">
        <v>43.52</v>
      </c>
      <c r="C29" s="74">
        <v>40.659999999999997</v>
      </c>
      <c r="D29" s="74">
        <v>39.47</v>
      </c>
      <c r="E29" s="74">
        <v>39.159999999999997</v>
      </c>
      <c r="F29" s="89">
        <v>39.72</v>
      </c>
    </row>
    <row r="30" spans="1:14" s="3" customFormat="1" x14ac:dyDescent="0.25">
      <c r="A30" s="2">
        <v>15</v>
      </c>
      <c r="B30" s="73">
        <v>42.67</v>
      </c>
      <c r="C30" s="74">
        <v>39.06</v>
      </c>
      <c r="D30" s="74">
        <v>39.26</v>
      </c>
      <c r="E30" s="74">
        <v>40.22</v>
      </c>
      <c r="F30" s="89">
        <v>39.340000000000003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42.55</v>
      </c>
      <c r="C31" s="74">
        <v>39.22</v>
      </c>
      <c r="D31" s="74">
        <v>39.270000000000003</v>
      </c>
      <c r="E31" s="74">
        <v>39.68</v>
      </c>
      <c r="F31" s="89">
        <v>39.520000000000003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42.02</v>
      </c>
      <c r="C32" s="74">
        <v>39.29</v>
      </c>
      <c r="D32" s="74">
        <v>39.35</v>
      </c>
      <c r="E32" s="74">
        <v>39.380000000000003</v>
      </c>
      <c r="F32" s="89">
        <v>39.57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41.5</v>
      </c>
      <c r="C33" s="74">
        <v>39.68</v>
      </c>
      <c r="D33" s="74">
        <v>39.24</v>
      </c>
      <c r="E33" s="74">
        <v>39.36</v>
      </c>
      <c r="F33" s="89">
        <v>39.29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41.19</v>
      </c>
      <c r="C34" s="74">
        <v>39.229999999999997</v>
      </c>
      <c r="D34" s="74">
        <v>39.31</v>
      </c>
      <c r="E34" s="74">
        <v>39.340000000000003</v>
      </c>
      <c r="F34" s="89">
        <v>39.549999999999997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41.54</v>
      </c>
      <c r="C35" s="74">
        <v>39.28</v>
      </c>
      <c r="D35" s="74">
        <v>39.51</v>
      </c>
      <c r="E35" s="74">
        <v>39.450000000000003</v>
      </c>
      <c r="F35" s="89">
        <v>40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41.08</v>
      </c>
      <c r="C36" s="74">
        <v>39.520000000000003</v>
      </c>
      <c r="D36" s="74">
        <v>39.36</v>
      </c>
      <c r="E36" s="74">
        <v>39.49</v>
      </c>
      <c r="F36" s="89">
        <v>39.35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40.98</v>
      </c>
      <c r="C37" s="74">
        <v>40</v>
      </c>
      <c r="D37" s="74">
        <v>39.22</v>
      </c>
      <c r="E37" s="74">
        <v>39.630000000000003</v>
      </c>
      <c r="F37" s="89">
        <v>39.659999999999997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40.47</v>
      </c>
      <c r="C38" s="74">
        <v>39.1</v>
      </c>
      <c r="D38" s="74">
        <v>39.229999999999997</v>
      </c>
      <c r="E38" s="74">
        <v>39.76</v>
      </c>
      <c r="F38" s="89">
        <v>39.82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40.6</v>
      </c>
      <c r="C39" s="74">
        <v>39.950000000000003</v>
      </c>
      <c r="D39" s="74">
        <v>39.42</v>
      </c>
      <c r="E39" s="74">
        <v>39.409999999999997</v>
      </c>
      <c r="F39" s="89">
        <v>39.83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40.44</v>
      </c>
      <c r="C40" s="74">
        <v>38.92</v>
      </c>
      <c r="D40" s="74">
        <v>39.26</v>
      </c>
      <c r="E40" s="74">
        <v>39.58</v>
      </c>
      <c r="F40" s="89">
        <v>39.42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40.18</v>
      </c>
      <c r="C41" s="74">
        <v>39.020000000000003</v>
      </c>
      <c r="D41" s="74">
        <v>39.64</v>
      </c>
      <c r="E41" s="74">
        <v>39.57</v>
      </c>
      <c r="F41" s="89">
        <v>39.5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39.76</v>
      </c>
      <c r="C42" s="74">
        <v>40.049999999999997</v>
      </c>
      <c r="D42" s="74">
        <v>39.79</v>
      </c>
      <c r="E42" s="74">
        <v>39.79</v>
      </c>
      <c r="F42" s="89">
        <v>39.340000000000003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40.1</v>
      </c>
      <c r="C43" s="74">
        <v>40.1</v>
      </c>
      <c r="D43" s="74">
        <v>39.43</v>
      </c>
      <c r="E43" s="74">
        <v>39.56</v>
      </c>
      <c r="F43" s="89">
        <v>39.78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39.9</v>
      </c>
      <c r="C44" s="74">
        <v>39.76</v>
      </c>
      <c r="D44" s="74">
        <v>39.92</v>
      </c>
      <c r="E44" s="74">
        <v>39.53</v>
      </c>
      <c r="F44" s="89">
        <v>39.43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39.85</v>
      </c>
      <c r="C45" s="74">
        <v>39.200000000000003</v>
      </c>
      <c r="D45" s="74">
        <v>39.49</v>
      </c>
      <c r="E45" s="74">
        <v>39.450000000000003</v>
      </c>
      <c r="F45" s="89">
        <v>39.31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39.840000000000003</v>
      </c>
      <c r="C46" s="74">
        <v>39.270000000000003</v>
      </c>
      <c r="D46" s="74">
        <v>39.450000000000003</v>
      </c>
      <c r="E46" s="74">
        <v>39.68</v>
      </c>
      <c r="F46" s="89">
        <v>39.32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39.869999999999997</v>
      </c>
      <c r="C47" s="74">
        <v>39.46</v>
      </c>
      <c r="D47" s="74">
        <v>39.299999999999997</v>
      </c>
      <c r="E47" s="74">
        <v>39.770000000000003</v>
      </c>
      <c r="F47" s="89">
        <v>39.42</v>
      </c>
      <c r="K47" s="2"/>
      <c r="L47" s="2"/>
      <c r="M47" s="2"/>
      <c r="N47" s="2"/>
    </row>
    <row r="48" spans="1:14" s="3" customFormat="1" x14ac:dyDescent="0.25">
      <c r="A48" s="2">
        <v>33</v>
      </c>
      <c r="B48" s="73">
        <v>39.81</v>
      </c>
      <c r="C48" s="74">
        <v>39.47</v>
      </c>
      <c r="D48" s="74">
        <v>39.35</v>
      </c>
      <c r="E48" s="74">
        <v>39.409999999999997</v>
      </c>
      <c r="F48" s="89"/>
      <c r="K48" s="2"/>
      <c r="L48" s="2"/>
      <c r="M48" s="2"/>
      <c r="N48" s="2"/>
    </row>
    <row r="49" spans="1:14" s="3" customFormat="1" x14ac:dyDescent="0.25">
      <c r="A49" s="2">
        <v>34</v>
      </c>
      <c r="B49" s="73">
        <v>39.89</v>
      </c>
      <c r="C49" s="74">
        <v>39.450000000000003</v>
      </c>
      <c r="D49" s="74">
        <v>39.19</v>
      </c>
      <c r="E49" s="74">
        <v>39.35</v>
      </c>
      <c r="F49" s="89"/>
      <c r="K49" s="2"/>
      <c r="L49" s="2"/>
      <c r="M49" s="2"/>
      <c r="N49" s="2"/>
    </row>
    <row r="50" spans="1:14" s="3" customFormat="1" x14ac:dyDescent="0.25">
      <c r="A50" s="2">
        <v>35</v>
      </c>
      <c r="B50" s="73">
        <v>39.590000000000003</v>
      </c>
      <c r="C50" s="74">
        <v>39.35</v>
      </c>
      <c r="D50" s="74">
        <v>39.53</v>
      </c>
      <c r="E50" s="74">
        <v>39.630000000000003</v>
      </c>
      <c r="F50" s="89"/>
      <c r="K50" s="2"/>
      <c r="L50" s="2"/>
      <c r="M50" s="2"/>
      <c r="N50" s="2"/>
    </row>
    <row r="51" spans="1:14" s="3" customFormat="1" x14ac:dyDescent="0.25">
      <c r="A51" s="2">
        <v>36</v>
      </c>
      <c r="B51" s="73">
        <v>39.92</v>
      </c>
      <c r="C51" s="74">
        <v>39.200000000000003</v>
      </c>
      <c r="D51" s="74">
        <v>39.409999999999997</v>
      </c>
      <c r="E51" s="74">
        <v>39.31</v>
      </c>
      <c r="F51" s="89"/>
      <c r="K51" s="2"/>
      <c r="L51" s="2"/>
      <c r="M51" s="2"/>
      <c r="N51" s="2"/>
    </row>
    <row r="52" spans="1:14" s="3" customFormat="1" x14ac:dyDescent="0.25">
      <c r="A52" s="2">
        <v>37</v>
      </c>
      <c r="B52" s="73">
        <v>40.159999999999997</v>
      </c>
      <c r="C52" s="74">
        <v>39.130000000000003</v>
      </c>
      <c r="D52" s="74">
        <v>39.35</v>
      </c>
      <c r="E52" s="74">
        <v>39.369999999999997</v>
      </c>
      <c r="F52" s="89"/>
      <c r="K52" s="2"/>
      <c r="L52" s="2"/>
      <c r="M52" s="2"/>
      <c r="N52" s="2"/>
    </row>
    <row r="53" spans="1:14" s="3" customFormat="1" x14ac:dyDescent="0.25">
      <c r="A53" s="2">
        <v>38</v>
      </c>
      <c r="B53" s="73"/>
      <c r="C53" s="74">
        <v>39.049999999999997</v>
      </c>
      <c r="D53" s="74">
        <v>39.340000000000003</v>
      </c>
      <c r="E53" s="74">
        <v>39.479999999999997</v>
      </c>
      <c r="F53" s="89"/>
      <c r="K53" s="2"/>
      <c r="L53" s="2"/>
      <c r="M53" s="2"/>
      <c r="N53" s="2"/>
    </row>
    <row r="54" spans="1:14" s="3" customFormat="1" x14ac:dyDescent="0.25">
      <c r="A54" s="2">
        <v>39</v>
      </c>
      <c r="B54" s="73"/>
      <c r="C54" s="74">
        <v>39.08</v>
      </c>
      <c r="D54" s="74">
        <v>39.51</v>
      </c>
      <c r="E54" s="74">
        <v>39.64</v>
      </c>
      <c r="F54" s="89"/>
      <c r="K54" s="2"/>
      <c r="L54" s="2"/>
      <c r="M54" s="2"/>
      <c r="N54" s="2"/>
    </row>
    <row r="55" spans="1:14" s="3" customFormat="1" x14ac:dyDescent="0.25">
      <c r="A55" s="2">
        <v>40</v>
      </c>
      <c r="B55" s="73"/>
      <c r="C55" s="74">
        <v>39.299999999999997</v>
      </c>
      <c r="D55" s="74">
        <v>39.46</v>
      </c>
      <c r="E55" s="74">
        <v>39.57</v>
      </c>
      <c r="F55" s="89"/>
      <c r="K55" s="2"/>
      <c r="L55" s="2"/>
      <c r="M55" s="2"/>
      <c r="N55" s="2"/>
    </row>
    <row r="56" spans="1:14" s="3" customFormat="1" x14ac:dyDescent="0.25">
      <c r="A56" s="2">
        <v>41</v>
      </c>
      <c r="B56" s="73"/>
      <c r="C56" s="74">
        <v>39.33</v>
      </c>
      <c r="D56" s="74">
        <v>39.25</v>
      </c>
      <c r="E56" s="74">
        <v>39.659999999999997</v>
      </c>
      <c r="F56" s="89"/>
      <c r="K56" s="2"/>
      <c r="L56" s="2"/>
      <c r="M56" s="2"/>
      <c r="N56" s="2"/>
    </row>
    <row r="57" spans="1:14" s="3" customFormat="1" x14ac:dyDescent="0.25">
      <c r="A57" s="2">
        <v>42</v>
      </c>
      <c r="B57" s="73"/>
      <c r="C57" s="74">
        <v>39.18</v>
      </c>
      <c r="D57" s="74">
        <v>39.17</v>
      </c>
      <c r="E57" s="74">
        <v>40.159999999999997</v>
      </c>
      <c r="F57" s="89"/>
      <c r="K57" s="2"/>
      <c r="L57" s="2"/>
      <c r="M57" s="2"/>
      <c r="N57" s="2"/>
    </row>
    <row r="58" spans="1:14" s="3" customFormat="1" x14ac:dyDescent="0.25">
      <c r="A58" s="2">
        <v>43</v>
      </c>
      <c r="B58" s="73"/>
      <c r="C58" s="74">
        <v>39.19</v>
      </c>
      <c r="D58" s="74">
        <v>39.340000000000003</v>
      </c>
      <c r="E58" s="74"/>
      <c r="F58" s="89"/>
      <c r="K58" s="2"/>
      <c r="L58" s="2"/>
      <c r="M58" s="2"/>
      <c r="N58" s="2"/>
    </row>
    <row r="59" spans="1:14" s="3" customFormat="1" x14ac:dyDescent="0.25">
      <c r="A59" s="2">
        <v>44</v>
      </c>
      <c r="B59" s="73"/>
      <c r="C59" s="74">
        <v>39.35</v>
      </c>
      <c r="D59" s="74">
        <v>39.46</v>
      </c>
      <c r="E59" s="74"/>
      <c r="F59" s="89"/>
      <c r="K59" s="2"/>
      <c r="L59" s="2"/>
      <c r="M59" s="2"/>
      <c r="N59" s="2"/>
    </row>
    <row r="60" spans="1:14" s="3" customFormat="1" x14ac:dyDescent="0.25">
      <c r="A60" s="2">
        <v>45</v>
      </c>
      <c r="B60" s="73"/>
      <c r="C60" s="74">
        <v>40.33</v>
      </c>
      <c r="D60" s="74">
        <v>39.4</v>
      </c>
      <c r="E60" s="74"/>
      <c r="F60" s="89"/>
      <c r="K60" s="2"/>
      <c r="L60" s="2"/>
      <c r="M60" s="2"/>
      <c r="N60" s="2"/>
    </row>
    <row r="61" spans="1:14" s="3" customFormat="1" x14ac:dyDescent="0.25">
      <c r="A61" s="2">
        <v>46</v>
      </c>
      <c r="B61" s="73"/>
      <c r="C61" s="74">
        <v>39.799999999999997</v>
      </c>
      <c r="D61" s="74">
        <v>39.29</v>
      </c>
      <c r="E61" s="74"/>
      <c r="F61" s="89"/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>
        <v>40.479999999999997</v>
      </c>
      <c r="D62" s="74">
        <v>39.869999999999997</v>
      </c>
      <c r="E62" s="74"/>
      <c r="F62" s="89"/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>
        <v>39.11</v>
      </c>
      <c r="D63" s="74"/>
      <c r="E63" s="74"/>
      <c r="F63" s="89"/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>
        <v>39.630000000000003</v>
      </c>
      <c r="D64" s="74"/>
      <c r="E64" s="74"/>
      <c r="F64" s="89"/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>
        <v>39.659999999999997</v>
      </c>
      <c r="D65" s="74"/>
      <c r="E65" s="74"/>
      <c r="F65" s="89"/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>
        <v>39.11</v>
      </c>
      <c r="D66" s="78"/>
      <c r="E66" s="78"/>
      <c r="F66" s="90"/>
      <c r="K66" s="2"/>
      <c r="L66" s="2"/>
      <c r="M66" s="2"/>
      <c r="N66" s="2"/>
    </row>
    <row r="67" spans="1:14" s="3" customFormat="1" x14ac:dyDescent="0.25">
      <c r="A67" s="2">
        <v>52</v>
      </c>
      <c r="B67" s="74"/>
      <c r="C67" s="74">
        <v>39.090000000000003</v>
      </c>
      <c r="D67" s="74"/>
      <c r="E67" s="74"/>
      <c r="K67" s="2"/>
      <c r="L67" s="2"/>
      <c r="M67" s="2"/>
      <c r="N67" s="2"/>
    </row>
    <row r="68" spans="1:14" s="3" customFormat="1" x14ac:dyDescent="0.25">
      <c r="A68" s="2">
        <v>53</v>
      </c>
      <c r="B68" s="74"/>
      <c r="C68" s="74">
        <v>40.770000000000003</v>
      </c>
      <c r="D68" s="74"/>
      <c r="E68" s="74"/>
      <c r="K68" s="2"/>
      <c r="L68" s="2"/>
      <c r="M68" s="2"/>
      <c r="N68" s="2"/>
    </row>
    <row r="69" spans="1:14" s="3" customFormat="1" x14ac:dyDescent="0.25">
      <c r="A69" s="2"/>
      <c r="B69" s="74"/>
      <c r="C69" s="74"/>
      <c r="D69" s="74"/>
      <c r="E69" s="74"/>
      <c r="K69" s="2"/>
      <c r="L69" s="2"/>
      <c r="M69" s="2"/>
      <c r="N69" s="2"/>
    </row>
    <row r="70" spans="1:14" s="3" customFormat="1" x14ac:dyDescent="0.25">
      <c r="A70" s="2"/>
      <c r="B70" s="74"/>
      <c r="C70" s="74"/>
      <c r="D70" s="74"/>
      <c r="E70" s="74"/>
      <c r="K70" s="2"/>
      <c r="L70" s="2"/>
      <c r="M70" s="2"/>
      <c r="N70" s="2"/>
    </row>
    <row r="71" spans="1:14" s="3" customFormat="1" x14ac:dyDescent="0.25">
      <c r="A71" s="2"/>
      <c r="B71" s="74"/>
      <c r="C71" s="74"/>
      <c r="D71" s="74"/>
      <c r="E71" s="74"/>
      <c r="K71" s="2"/>
      <c r="L71" s="2"/>
      <c r="M71" s="2"/>
      <c r="N71" s="2"/>
    </row>
    <row r="72" spans="1:14" s="3" customFormat="1" x14ac:dyDescent="0.25">
      <c r="A72" s="2"/>
      <c r="B72" s="74"/>
      <c r="C72" s="74"/>
      <c r="D72" s="74"/>
      <c r="E72" s="74"/>
      <c r="K72" s="2"/>
      <c r="L72" s="2"/>
      <c r="M72" s="2"/>
      <c r="N72" s="2"/>
    </row>
    <row r="73" spans="1:14" s="3" customFormat="1" x14ac:dyDescent="0.25">
      <c r="A73" s="2"/>
      <c r="B73" s="74"/>
      <c r="C73" s="74"/>
      <c r="D73" s="74"/>
      <c r="E73" s="74"/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41" zoomScale="75" zoomScaleNormal="75" workbookViewId="0">
      <selection activeCell="B16" sqref="B16:F72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17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x14ac:dyDescent="0.25">
      <c r="A8" s="46">
        <v>1</v>
      </c>
      <c r="B8" s="81">
        <v>6</v>
      </c>
      <c r="C8" s="81">
        <v>51</v>
      </c>
      <c r="D8" s="47">
        <f>C8</f>
        <v>51</v>
      </c>
      <c r="E8" s="82">
        <f>MIN(B16:B80)</f>
        <v>39.43</v>
      </c>
      <c r="F8" s="49">
        <f>AVERAGE(B16:B80)</f>
        <v>42.492800000000017</v>
      </c>
      <c r="G8" s="50">
        <v>5</v>
      </c>
      <c r="H8" s="51">
        <f>F8-E8</f>
        <v>3.0628000000000171</v>
      </c>
      <c r="I8" s="52"/>
      <c r="J8" s="52">
        <f>I8</f>
        <v>0</v>
      </c>
      <c r="K8" s="53" t="s">
        <v>81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5</v>
      </c>
      <c r="C9" s="81">
        <v>74</v>
      </c>
      <c r="D9" s="47">
        <f>C9-C8</f>
        <v>23</v>
      </c>
      <c r="E9" s="59">
        <f>MIN(C16:C66)</f>
        <v>39.33</v>
      </c>
      <c r="F9" s="49">
        <f>AVERAGE(C16:C66)</f>
        <v>39.677727272727282</v>
      </c>
      <c r="G9" s="50">
        <v>3</v>
      </c>
      <c r="H9" s="51">
        <f t="shared" ref="H9:H12" si="0">F9-E9</f>
        <v>0.34772727272728332</v>
      </c>
      <c r="I9" s="52"/>
      <c r="J9" s="52">
        <f>I9-I8</f>
        <v>0</v>
      </c>
      <c r="K9" s="53" t="s">
        <v>94</v>
      </c>
      <c r="L9" s="54"/>
      <c r="M9" s="55"/>
      <c r="N9" s="56"/>
    </row>
    <row r="10" spans="1:14" s="4" customFormat="1" ht="30" customHeight="1" thickBot="1" x14ac:dyDescent="0.3">
      <c r="A10" s="46">
        <v>3</v>
      </c>
      <c r="B10" s="81">
        <v>10</v>
      </c>
      <c r="C10" s="81">
        <v>124</v>
      </c>
      <c r="D10" s="47">
        <f>C10-C9</f>
        <v>50</v>
      </c>
      <c r="E10" s="48">
        <f>MIN(D16:D66)</f>
        <v>39.06</v>
      </c>
      <c r="F10" s="49">
        <f>AVERAGE(D16:D66)</f>
        <v>39.427755102040805</v>
      </c>
      <c r="G10" s="50">
        <v>5</v>
      </c>
      <c r="H10" s="51">
        <f t="shared" si="0"/>
        <v>0.36775510204080319</v>
      </c>
      <c r="I10" s="52"/>
      <c r="J10" s="52">
        <f>I10-I9</f>
        <v>0</v>
      </c>
      <c r="K10" s="53" t="s">
        <v>35</v>
      </c>
      <c r="L10" s="54"/>
      <c r="M10" s="55"/>
      <c r="N10" s="56"/>
    </row>
    <row r="11" spans="1:14" s="4" customFormat="1" ht="30" customHeight="1" x14ac:dyDescent="0.25">
      <c r="A11" s="46">
        <v>4</v>
      </c>
      <c r="B11" s="81">
        <v>9</v>
      </c>
      <c r="C11" s="81">
        <v>158</v>
      </c>
      <c r="D11" s="47">
        <f>C11-C10</f>
        <v>34</v>
      </c>
      <c r="E11" s="57">
        <f>MIN(E16:E66)</f>
        <v>39.299999999999997</v>
      </c>
      <c r="F11" s="58">
        <f>AVERAGE(E16:E66)</f>
        <v>39.628181818181815</v>
      </c>
      <c r="G11" s="50">
        <v>5</v>
      </c>
      <c r="H11" s="51">
        <f t="shared" si="0"/>
        <v>0.32818181818181813</v>
      </c>
      <c r="I11" s="52"/>
      <c r="J11" s="52">
        <f>I11-I10</f>
        <v>0</v>
      </c>
      <c r="K11" s="53" t="s">
        <v>125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33</v>
      </c>
      <c r="C12" s="81">
        <v>215</v>
      </c>
      <c r="D12" s="47">
        <f>C12-C11</f>
        <v>57</v>
      </c>
      <c r="E12" s="82">
        <f>MIN(F16:F72)</f>
        <v>39.03</v>
      </c>
      <c r="F12" s="61">
        <f>AVERAGE(F16:F72)</f>
        <v>39.53403508771931</v>
      </c>
      <c r="G12" s="62">
        <v>0</v>
      </c>
      <c r="H12" s="51">
        <f t="shared" si="0"/>
        <v>0.50403508771930916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AVERAGE(B16:F72)</f>
        <v>40.240189573459737</v>
      </c>
      <c r="G13" s="67"/>
      <c r="H13" s="68">
        <f>AVERAGE(H8:H12)</f>
        <v>0.92209985613384615</v>
      </c>
      <c r="I13" s="65"/>
      <c r="J13" s="65"/>
      <c r="K13" s="69"/>
      <c r="L13" s="69"/>
    </row>
    <row r="15" spans="1:14" ht="15.75" thickBot="1" x14ac:dyDescent="0.3">
      <c r="B15" s="3">
        <f>B8</f>
        <v>6</v>
      </c>
      <c r="C15" s="3">
        <f>B9</f>
        <v>5</v>
      </c>
      <c r="D15" s="96">
        <f>B10</f>
        <v>10</v>
      </c>
      <c r="E15" s="3">
        <f>B11</f>
        <v>9</v>
      </c>
      <c r="F15" s="3">
        <f>B12</f>
        <v>33</v>
      </c>
    </row>
    <row r="16" spans="1:14" x14ac:dyDescent="0.25">
      <c r="A16" s="2">
        <v>1</v>
      </c>
      <c r="B16" s="70">
        <v>54.58</v>
      </c>
      <c r="C16" s="71">
        <v>39.76</v>
      </c>
      <c r="D16" s="71">
        <v>39.24</v>
      </c>
      <c r="E16" s="71">
        <v>40.67</v>
      </c>
      <c r="F16" s="98">
        <v>39.770000000000003</v>
      </c>
      <c r="K16" s="3"/>
      <c r="L16" s="3"/>
    </row>
    <row r="17" spans="1:14" x14ac:dyDescent="0.25">
      <c r="A17" s="2">
        <v>2</v>
      </c>
      <c r="B17" s="73">
        <v>52.41</v>
      </c>
      <c r="C17" s="74">
        <v>39.71</v>
      </c>
      <c r="D17" s="74">
        <v>39.32</v>
      </c>
      <c r="E17" s="74">
        <v>39.950000000000003</v>
      </c>
      <c r="F17" s="89">
        <v>39.36</v>
      </c>
      <c r="K17" s="4"/>
      <c r="L17" s="4"/>
    </row>
    <row r="18" spans="1:14" x14ac:dyDescent="0.25">
      <c r="A18" s="2">
        <v>3</v>
      </c>
      <c r="B18" s="73">
        <v>51.44</v>
      </c>
      <c r="C18" s="74">
        <v>39.68</v>
      </c>
      <c r="D18" s="74">
        <v>39.5</v>
      </c>
      <c r="E18" s="74">
        <v>39.9</v>
      </c>
      <c r="F18" s="89">
        <v>39.69</v>
      </c>
      <c r="K18" s="4"/>
      <c r="L18" s="4"/>
    </row>
    <row r="19" spans="1:14" x14ac:dyDescent="0.25">
      <c r="A19" s="2">
        <v>4</v>
      </c>
      <c r="B19" s="73">
        <v>50.08</v>
      </c>
      <c r="C19" s="74">
        <v>39.549999999999997</v>
      </c>
      <c r="D19" s="74">
        <v>39.36</v>
      </c>
      <c r="E19" s="74">
        <v>39.729999999999997</v>
      </c>
      <c r="F19" s="89">
        <v>39.619999999999997</v>
      </c>
      <c r="K19" s="4"/>
      <c r="L19" s="4"/>
    </row>
    <row r="20" spans="1:14" x14ac:dyDescent="0.25">
      <c r="A20" s="2">
        <v>5</v>
      </c>
      <c r="B20" s="73">
        <v>49.6</v>
      </c>
      <c r="C20" s="74">
        <v>40.64</v>
      </c>
      <c r="D20" s="74">
        <v>39.51</v>
      </c>
      <c r="E20" s="74">
        <v>39.71</v>
      </c>
      <c r="F20" s="89">
        <v>39.36</v>
      </c>
    </row>
    <row r="21" spans="1:14" x14ac:dyDescent="0.25">
      <c r="A21" s="2">
        <v>6</v>
      </c>
      <c r="B21" s="73">
        <v>49.08</v>
      </c>
      <c r="C21" s="74">
        <v>39.590000000000003</v>
      </c>
      <c r="D21" s="74">
        <v>40.31</v>
      </c>
      <c r="E21" s="74">
        <v>39.450000000000003</v>
      </c>
      <c r="F21" s="89">
        <v>39.520000000000003</v>
      </c>
    </row>
    <row r="22" spans="1:14" x14ac:dyDescent="0.25">
      <c r="A22" s="2">
        <v>7</v>
      </c>
      <c r="B22" s="73">
        <v>48.26</v>
      </c>
      <c r="C22" s="74">
        <v>39.4</v>
      </c>
      <c r="D22" s="74">
        <v>39.97</v>
      </c>
      <c r="E22" s="74">
        <v>39.479999999999997</v>
      </c>
      <c r="F22" s="89">
        <v>39.31</v>
      </c>
    </row>
    <row r="23" spans="1:14" x14ac:dyDescent="0.25">
      <c r="A23" s="2">
        <v>8</v>
      </c>
      <c r="B23" s="73">
        <v>47.35</v>
      </c>
      <c r="C23" s="74">
        <v>39.6</v>
      </c>
      <c r="D23" s="74">
        <v>40.35</v>
      </c>
      <c r="E23" s="74">
        <v>39.67</v>
      </c>
      <c r="F23" s="89">
        <v>39.25</v>
      </c>
    </row>
    <row r="24" spans="1:14" x14ac:dyDescent="0.25">
      <c r="A24" s="2">
        <v>9</v>
      </c>
      <c r="B24" s="73">
        <v>46.16</v>
      </c>
      <c r="C24" s="74">
        <v>39.619999999999997</v>
      </c>
      <c r="D24" s="74">
        <v>39.28</v>
      </c>
      <c r="E24" s="74">
        <v>39.74</v>
      </c>
      <c r="F24" s="89">
        <v>39.19</v>
      </c>
    </row>
    <row r="25" spans="1:14" x14ac:dyDescent="0.25">
      <c r="A25" s="2">
        <v>10</v>
      </c>
      <c r="B25" s="73">
        <v>45.7</v>
      </c>
      <c r="C25" s="74">
        <v>39.43</v>
      </c>
      <c r="D25" s="74">
        <v>40.32</v>
      </c>
      <c r="E25" s="74">
        <v>39.43</v>
      </c>
      <c r="F25" s="89">
        <v>39.229999999999997</v>
      </c>
    </row>
    <row r="26" spans="1:14" x14ac:dyDescent="0.25">
      <c r="A26" s="2">
        <v>11</v>
      </c>
      <c r="B26" s="73">
        <v>45.34</v>
      </c>
      <c r="C26" s="74">
        <v>39.64</v>
      </c>
      <c r="D26" s="74">
        <v>39.44</v>
      </c>
      <c r="E26" s="74">
        <v>39.299999999999997</v>
      </c>
      <c r="F26" s="89">
        <v>39.270000000000003</v>
      </c>
    </row>
    <row r="27" spans="1:14" x14ac:dyDescent="0.25">
      <c r="A27" s="2">
        <v>12</v>
      </c>
      <c r="B27" s="73">
        <v>44.47</v>
      </c>
      <c r="C27" s="74">
        <v>39.549999999999997</v>
      </c>
      <c r="D27" s="74">
        <v>39.28</v>
      </c>
      <c r="E27" s="74">
        <v>40.28</v>
      </c>
      <c r="F27" s="89">
        <v>39.35</v>
      </c>
    </row>
    <row r="28" spans="1:14" x14ac:dyDescent="0.25">
      <c r="A28" s="2">
        <v>13</v>
      </c>
      <c r="B28" s="73">
        <v>43.78</v>
      </c>
      <c r="C28" s="74">
        <v>39.630000000000003</v>
      </c>
      <c r="D28" s="74">
        <v>39.18</v>
      </c>
      <c r="E28" s="74">
        <v>40.01</v>
      </c>
      <c r="F28" s="89">
        <v>39.31</v>
      </c>
    </row>
    <row r="29" spans="1:14" x14ac:dyDescent="0.25">
      <c r="A29" s="2">
        <v>14</v>
      </c>
      <c r="B29" s="76">
        <v>43.43</v>
      </c>
      <c r="C29" s="74">
        <v>39.46</v>
      </c>
      <c r="D29" s="74">
        <v>40.29</v>
      </c>
      <c r="E29" s="74">
        <v>39.54</v>
      </c>
      <c r="F29" s="89">
        <v>39.229999999999997</v>
      </c>
    </row>
    <row r="30" spans="1:14" s="3" customFormat="1" x14ac:dyDescent="0.25">
      <c r="A30" s="2">
        <v>15</v>
      </c>
      <c r="B30" s="73">
        <v>43.59</v>
      </c>
      <c r="C30" s="74">
        <v>39.659999999999997</v>
      </c>
      <c r="D30" s="74">
        <v>39.33</v>
      </c>
      <c r="E30" s="74">
        <v>39.65</v>
      </c>
      <c r="F30" s="89">
        <v>39.200000000000003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43.35</v>
      </c>
      <c r="C31" s="74">
        <v>39.33</v>
      </c>
      <c r="D31" s="74">
        <v>39.29</v>
      </c>
      <c r="E31" s="74">
        <v>39.61</v>
      </c>
      <c r="F31" s="89">
        <v>39.28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41.88</v>
      </c>
      <c r="C32" s="74">
        <v>39.51</v>
      </c>
      <c r="D32" s="74">
        <v>39.32</v>
      </c>
      <c r="E32" s="74">
        <v>39.369999999999997</v>
      </c>
      <c r="F32" s="89">
        <v>39.24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42.32</v>
      </c>
      <c r="C33" s="74">
        <v>39.4</v>
      </c>
      <c r="D33" s="74">
        <v>39.06</v>
      </c>
      <c r="E33" s="74">
        <v>39.74</v>
      </c>
      <c r="F33" s="89">
        <v>39.840000000000003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43.41</v>
      </c>
      <c r="C34" s="74">
        <v>40.44</v>
      </c>
      <c r="D34" s="74">
        <v>39.33</v>
      </c>
      <c r="E34" s="74">
        <v>39.44</v>
      </c>
      <c r="F34" s="89">
        <v>39.26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41.46</v>
      </c>
      <c r="C35" s="74">
        <v>39.74</v>
      </c>
      <c r="D35" s="74">
        <v>39.25</v>
      </c>
      <c r="E35" s="74">
        <v>39.409999999999997</v>
      </c>
      <c r="F35" s="89">
        <v>39.14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40.94</v>
      </c>
      <c r="C36" s="74">
        <v>39.619999999999997</v>
      </c>
      <c r="D36" s="74">
        <v>40.5</v>
      </c>
      <c r="E36" s="74">
        <v>39.520000000000003</v>
      </c>
      <c r="F36" s="89">
        <v>39.61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40.630000000000003</v>
      </c>
      <c r="C37" s="74">
        <v>39.950000000000003</v>
      </c>
      <c r="D37" s="74">
        <v>39.29</v>
      </c>
      <c r="E37" s="74">
        <v>39.450000000000003</v>
      </c>
      <c r="F37" s="89">
        <v>39.54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40.89</v>
      </c>
      <c r="C38" s="74"/>
      <c r="D38" s="74">
        <v>39.19</v>
      </c>
      <c r="E38" s="74">
        <v>39.35</v>
      </c>
      <c r="F38" s="89">
        <v>39.22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40.630000000000003</v>
      </c>
      <c r="C39" s="74"/>
      <c r="D39" s="74">
        <v>39.159999999999997</v>
      </c>
      <c r="E39" s="74">
        <v>39.32</v>
      </c>
      <c r="F39" s="89">
        <v>39.32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40.729999999999997</v>
      </c>
      <c r="C40" s="74"/>
      <c r="D40" s="74">
        <v>39.14</v>
      </c>
      <c r="E40" s="74">
        <v>39.44</v>
      </c>
      <c r="F40" s="89">
        <v>39.24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40.380000000000003</v>
      </c>
      <c r="C41" s="74"/>
      <c r="D41" s="74">
        <v>39.08</v>
      </c>
      <c r="E41" s="74">
        <v>39.880000000000003</v>
      </c>
      <c r="F41" s="89">
        <v>39.409999999999997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40.18</v>
      </c>
      <c r="C42" s="74"/>
      <c r="D42" s="74">
        <v>39.18</v>
      </c>
      <c r="E42" s="74">
        <v>39.56</v>
      </c>
      <c r="F42" s="89">
        <v>39.25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39.71</v>
      </c>
      <c r="C43" s="74"/>
      <c r="D43" s="74">
        <v>39.28</v>
      </c>
      <c r="E43" s="74">
        <v>39.549999999999997</v>
      </c>
      <c r="F43" s="89">
        <v>39.450000000000003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39.58</v>
      </c>
      <c r="C44" s="74"/>
      <c r="D44" s="74">
        <v>39.409999999999997</v>
      </c>
      <c r="E44" s="74">
        <v>39.49</v>
      </c>
      <c r="F44" s="89">
        <v>39.380000000000003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40.42</v>
      </c>
      <c r="C45" s="74"/>
      <c r="D45" s="74">
        <v>39.29</v>
      </c>
      <c r="E45" s="74">
        <v>39.33</v>
      </c>
      <c r="F45" s="89">
        <v>39.200000000000003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39.89</v>
      </c>
      <c r="C46" s="74"/>
      <c r="D46" s="74">
        <v>39.090000000000003</v>
      </c>
      <c r="E46" s="74">
        <v>39.450000000000003</v>
      </c>
      <c r="F46" s="89">
        <v>39.159999999999997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39.78</v>
      </c>
      <c r="C47" s="74"/>
      <c r="D47" s="74">
        <v>39.07</v>
      </c>
      <c r="E47" s="74">
        <v>39.340000000000003</v>
      </c>
      <c r="F47" s="89">
        <v>39.58</v>
      </c>
      <c r="K47" s="2"/>
      <c r="L47" s="2"/>
      <c r="M47" s="2"/>
      <c r="N47" s="2"/>
    </row>
    <row r="48" spans="1:14" s="3" customFormat="1" x14ac:dyDescent="0.25">
      <c r="A48" s="2">
        <v>33</v>
      </c>
      <c r="B48" s="73">
        <v>39.880000000000003</v>
      </c>
      <c r="C48" s="74"/>
      <c r="D48" s="74">
        <v>39.28</v>
      </c>
      <c r="E48" s="74">
        <v>39.97</v>
      </c>
      <c r="F48" s="89">
        <v>39.340000000000003</v>
      </c>
      <c r="K48" s="2"/>
      <c r="L48" s="2"/>
      <c r="M48" s="2"/>
      <c r="N48" s="2"/>
    </row>
    <row r="49" spans="1:14" s="3" customFormat="1" x14ac:dyDescent="0.25">
      <c r="A49" s="2">
        <v>34</v>
      </c>
      <c r="B49" s="73">
        <v>39.520000000000003</v>
      </c>
      <c r="C49" s="74"/>
      <c r="D49" s="74">
        <v>39.299999999999997</v>
      </c>
      <c r="E49" s="74"/>
      <c r="F49" s="89">
        <v>39.270000000000003</v>
      </c>
      <c r="K49" s="2"/>
      <c r="L49" s="2"/>
      <c r="M49" s="2"/>
      <c r="N49" s="2"/>
    </row>
    <row r="50" spans="1:14" s="3" customFormat="1" x14ac:dyDescent="0.25">
      <c r="A50" s="2">
        <v>35</v>
      </c>
      <c r="B50" s="73">
        <v>39.47</v>
      </c>
      <c r="C50" s="74"/>
      <c r="D50" s="74">
        <v>39.29</v>
      </c>
      <c r="E50" s="74"/>
      <c r="F50" s="89">
        <v>39.479999999999997</v>
      </c>
      <c r="K50" s="2"/>
      <c r="L50" s="2"/>
      <c r="M50" s="2"/>
      <c r="N50" s="2"/>
    </row>
    <row r="51" spans="1:14" s="3" customFormat="1" x14ac:dyDescent="0.25">
      <c r="A51" s="2">
        <v>36</v>
      </c>
      <c r="B51" s="73">
        <v>39.47</v>
      </c>
      <c r="C51" s="74"/>
      <c r="D51" s="74">
        <v>39.380000000000003</v>
      </c>
      <c r="E51" s="74"/>
      <c r="F51" s="89">
        <v>39.31</v>
      </c>
      <c r="K51" s="2"/>
      <c r="L51" s="2"/>
      <c r="M51" s="2"/>
      <c r="N51" s="2"/>
    </row>
    <row r="52" spans="1:14" s="3" customFormat="1" x14ac:dyDescent="0.25">
      <c r="A52" s="2">
        <v>37</v>
      </c>
      <c r="B52" s="73">
        <v>39.46</v>
      </c>
      <c r="C52" s="74"/>
      <c r="D52" s="74">
        <v>39.54</v>
      </c>
      <c r="E52" s="74"/>
      <c r="F52" s="89">
        <v>39.25</v>
      </c>
      <c r="K52" s="2"/>
      <c r="L52" s="2"/>
      <c r="M52" s="2"/>
      <c r="N52" s="2"/>
    </row>
    <row r="53" spans="1:14" s="3" customFormat="1" x14ac:dyDescent="0.25">
      <c r="A53" s="2">
        <v>38</v>
      </c>
      <c r="B53" s="73">
        <v>39.89</v>
      </c>
      <c r="C53" s="74"/>
      <c r="D53" s="74">
        <v>39.46</v>
      </c>
      <c r="E53" s="74"/>
      <c r="F53" s="89">
        <v>39.21</v>
      </c>
      <c r="K53" s="2"/>
      <c r="L53" s="2"/>
      <c r="M53" s="2"/>
      <c r="N53" s="2"/>
    </row>
    <row r="54" spans="1:14" s="3" customFormat="1" x14ac:dyDescent="0.25">
      <c r="A54" s="2">
        <v>39</v>
      </c>
      <c r="B54" s="73">
        <v>39.61</v>
      </c>
      <c r="C54" s="74"/>
      <c r="D54" s="74">
        <v>39.450000000000003</v>
      </c>
      <c r="E54" s="74"/>
      <c r="F54" s="89">
        <v>39.22</v>
      </c>
      <c r="K54" s="2"/>
      <c r="L54" s="2"/>
      <c r="M54" s="2"/>
      <c r="N54" s="2"/>
    </row>
    <row r="55" spans="1:14" s="3" customFormat="1" x14ac:dyDescent="0.25">
      <c r="A55" s="2">
        <v>40</v>
      </c>
      <c r="B55" s="73">
        <v>39.75</v>
      </c>
      <c r="C55" s="74"/>
      <c r="D55" s="74">
        <v>39.28</v>
      </c>
      <c r="E55" s="74"/>
      <c r="F55" s="89">
        <v>39.369999999999997</v>
      </c>
      <c r="K55" s="2"/>
      <c r="L55" s="2"/>
      <c r="M55" s="2"/>
      <c r="N55" s="2"/>
    </row>
    <row r="56" spans="1:14" s="3" customFormat="1" x14ac:dyDescent="0.25">
      <c r="A56" s="2">
        <v>41</v>
      </c>
      <c r="B56" s="73">
        <v>39.49</v>
      </c>
      <c r="C56" s="74"/>
      <c r="D56" s="74">
        <v>39.200000000000003</v>
      </c>
      <c r="E56" s="74"/>
      <c r="F56" s="89">
        <v>39.6</v>
      </c>
      <c r="K56" s="2"/>
      <c r="L56" s="2"/>
      <c r="M56" s="2"/>
      <c r="N56" s="2"/>
    </row>
    <row r="57" spans="1:14" s="3" customFormat="1" x14ac:dyDescent="0.25">
      <c r="A57" s="2">
        <v>42</v>
      </c>
      <c r="B57" s="73">
        <v>39.54</v>
      </c>
      <c r="C57" s="74"/>
      <c r="D57" s="74">
        <v>39.369999999999997</v>
      </c>
      <c r="E57" s="74"/>
      <c r="F57" s="89">
        <v>39.22</v>
      </c>
      <c r="K57" s="2"/>
      <c r="L57" s="2"/>
      <c r="M57" s="2"/>
      <c r="N57" s="2"/>
    </row>
    <row r="58" spans="1:14" s="3" customFormat="1" x14ac:dyDescent="0.25">
      <c r="A58" s="2">
        <v>43</v>
      </c>
      <c r="B58" s="73">
        <v>39.64</v>
      </c>
      <c r="C58" s="74"/>
      <c r="D58" s="74">
        <v>39.24</v>
      </c>
      <c r="E58" s="74"/>
      <c r="F58" s="89">
        <v>39.35</v>
      </c>
      <c r="K58" s="2"/>
      <c r="L58" s="2"/>
      <c r="M58" s="2"/>
      <c r="N58" s="2"/>
    </row>
    <row r="59" spans="1:14" s="3" customFormat="1" x14ac:dyDescent="0.25">
      <c r="A59" s="2">
        <v>44</v>
      </c>
      <c r="B59" s="73">
        <v>39.659999999999997</v>
      </c>
      <c r="C59" s="74"/>
      <c r="D59" s="74">
        <v>39.159999999999997</v>
      </c>
      <c r="E59" s="74"/>
      <c r="F59" s="89">
        <v>39.32</v>
      </c>
      <c r="K59" s="2"/>
      <c r="L59" s="2"/>
      <c r="M59" s="2"/>
      <c r="N59" s="2"/>
    </row>
    <row r="60" spans="1:14" s="3" customFormat="1" x14ac:dyDescent="0.25">
      <c r="A60" s="2">
        <v>45</v>
      </c>
      <c r="B60" s="73">
        <v>39.44</v>
      </c>
      <c r="C60" s="74"/>
      <c r="D60" s="74">
        <v>39.17</v>
      </c>
      <c r="E60" s="74"/>
      <c r="F60" s="89">
        <v>39.22</v>
      </c>
      <c r="K60" s="2"/>
      <c r="L60" s="2"/>
      <c r="M60" s="2"/>
      <c r="N60" s="2"/>
    </row>
    <row r="61" spans="1:14" s="3" customFormat="1" x14ac:dyDescent="0.25">
      <c r="A61" s="2">
        <v>46</v>
      </c>
      <c r="B61" s="73">
        <v>39.51</v>
      </c>
      <c r="C61" s="74"/>
      <c r="D61" s="74">
        <v>39.229999999999997</v>
      </c>
      <c r="E61" s="74"/>
      <c r="F61" s="89">
        <v>39.47</v>
      </c>
      <c r="K61" s="2"/>
      <c r="L61" s="2"/>
      <c r="M61" s="2"/>
      <c r="N61" s="2"/>
    </row>
    <row r="62" spans="1:14" s="3" customFormat="1" x14ac:dyDescent="0.25">
      <c r="A62" s="2">
        <v>47</v>
      </c>
      <c r="B62" s="73">
        <v>39.53</v>
      </c>
      <c r="C62" s="74"/>
      <c r="D62" s="74">
        <v>39.58</v>
      </c>
      <c r="E62" s="74"/>
      <c r="F62" s="89">
        <v>40.35</v>
      </c>
      <c r="K62" s="2"/>
      <c r="L62" s="2"/>
      <c r="M62" s="2"/>
      <c r="N62" s="2"/>
    </row>
    <row r="63" spans="1:14" s="3" customFormat="1" x14ac:dyDescent="0.25">
      <c r="A63" s="2">
        <v>48</v>
      </c>
      <c r="B63" s="73">
        <v>39.700000000000003</v>
      </c>
      <c r="C63" s="74"/>
      <c r="D63" s="74">
        <v>39.369999999999997</v>
      </c>
      <c r="E63" s="74"/>
      <c r="F63" s="89">
        <v>39.31</v>
      </c>
      <c r="K63" s="2"/>
      <c r="L63" s="2"/>
      <c r="M63" s="2"/>
      <c r="N63" s="2"/>
    </row>
    <row r="64" spans="1:14" s="3" customFormat="1" x14ac:dyDescent="0.25">
      <c r="A64" s="2">
        <v>49</v>
      </c>
      <c r="B64" s="73">
        <v>39.43</v>
      </c>
      <c r="C64" s="74"/>
      <c r="D64" s="74">
        <v>40.049999999999997</v>
      </c>
      <c r="E64" s="74"/>
      <c r="F64" s="89">
        <v>39.340000000000003</v>
      </c>
      <c r="K64" s="2"/>
      <c r="L64" s="2"/>
      <c r="M64" s="2"/>
      <c r="N64" s="2"/>
    </row>
    <row r="65" spans="1:14" s="3" customFormat="1" x14ac:dyDescent="0.25">
      <c r="A65" s="2">
        <v>50</v>
      </c>
      <c r="B65" s="73">
        <v>40.200000000000003</v>
      </c>
      <c r="C65" s="74"/>
      <c r="D65" s="74"/>
      <c r="E65" s="74"/>
      <c r="F65" s="89">
        <v>40.36</v>
      </c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/>
      <c r="D66" s="78"/>
      <c r="E66" s="78"/>
      <c r="F66" s="90">
        <v>39.39</v>
      </c>
      <c r="K66" s="2"/>
      <c r="L66" s="2"/>
      <c r="M66" s="2"/>
      <c r="N66" s="2"/>
    </row>
    <row r="67" spans="1:14" s="3" customFormat="1" x14ac:dyDescent="0.25">
      <c r="A67" s="2"/>
      <c r="B67" s="74"/>
      <c r="C67" s="74"/>
      <c r="D67" s="74"/>
      <c r="E67" s="74"/>
      <c r="F67" s="3">
        <v>39.26</v>
      </c>
      <c r="K67" s="2"/>
      <c r="L67" s="2"/>
      <c r="M67" s="2"/>
      <c r="N67" s="2"/>
    </row>
    <row r="68" spans="1:14" s="3" customFormat="1" x14ac:dyDescent="0.25">
      <c r="A68" s="2"/>
      <c r="B68" s="74"/>
      <c r="C68" s="74"/>
      <c r="D68" s="74"/>
      <c r="E68" s="74"/>
      <c r="F68" s="3">
        <v>39.44</v>
      </c>
      <c r="K68" s="2"/>
      <c r="L68" s="2"/>
      <c r="M68" s="2"/>
      <c r="N68" s="2"/>
    </row>
    <row r="69" spans="1:14" s="3" customFormat="1" x14ac:dyDescent="0.25">
      <c r="A69" s="2"/>
      <c r="B69" s="74"/>
      <c r="C69" s="74"/>
      <c r="D69" s="74"/>
      <c r="E69" s="74"/>
      <c r="F69" s="3">
        <v>39.03</v>
      </c>
      <c r="K69" s="2"/>
      <c r="L69" s="2"/>
      <c r="M69" s="2"/>
      <c r="N69" s="2"/>
    </row>
    <row r="70" spans="1:14" s="3" customFormat="1" x14ac:dyDescent="0.25">
      <c r="A70" s="2"/>
      <c r="B70" s="74"/>
      <c r="C70" s="74"/>
      <c r="D70" s="74"/>
      <c r="E70" s="74"/>
      <c r="F70" s="3">
        <v>39.520000000000003</v>
      </c>
      <c r="K70" s="2"/>
      <c r="L70" s="2"/>
      <c r="M70" s="2"/>
      <c r="N70" s="2"/>
    </row>
    <row r="71" spans="1:14" s="3" customFormat="1" x14ac:dyDescent="0.25">
      <c r="A71" s="2"/>
      <c r="B71" s="74"/>
      <c r="C71" s="74"/>
      <c r="D71" s="74"/>
      <c r="E71" s="74"/>
      <c r="F71" s="3">
        <v>46.36</v>
      </c>
      <c r="K71" s="2"/>
      <c r="L71" s="2"/>
      <c r="M71" s="2"/>
      <c r="N71" s="2"/>
    </row>
    <row r="72" spans="1:14" s="3" customFormat="1" x14ac:dyDescent="0.25">
      <c r="A72" s="2"/>
      <c r="B72" s="74"/>
      <c r="C72" s="74"/>
      <c r="D72" s="74"/>
      <c r="E72" s="74"/>
      <c r="F72" s="3">
        <v>40.67</v>
      </c>
      <c r="K72" s="2"/>
      <c r="L72" s="2"/>
      <c r="M72" s="2"/>
      <c r="N72" s="2"/>
    </row>
    <row r="73" spans="1:14" s="3" customFormat="1" x14ac:dyDescent="0.25">
      <c r="A73" s="2"/>
      <c r="B73" s="74"/>
      <c r="C73" s="74"/>
      <c r="D73" s="74"/>
      <c r="E73" s="74"/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45" zoomScale="75" zoomScaleNormal="75" workbookViewId="0">
      <selection activeCell="B16" sqref="B16:F77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19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thickBot="1" x14ac:dyDescent="0.3">
      <c r="A8" s="46">
        <v>1</v>
      </c>
      <c r="B8" s="81">
        <v>7</v>
      </c>
      <c r="C8" s="81">
        <v>38</v>
      </c>
      <c r="D8" s="47">
        <f>C8</f>
        <v>38</v>
      </c>
      <c r="E8" s="59">
        <f>MIN(B16:B80)</f>
        <v>39.94</v>
      </c>
      <c r="F8" s="49">
        <f>AVERAGE(B16:B80)</f>
        <v>42.977837837837846</v>
      </c>
      <c r="G8" s="50">
        <v>0</v>
      </c>
      <c r="H8" s="51">
        <f>F8-E8</f>
        <v>3.0378378378378486</v>
      </c>
      <c r="I8" s="52"/>
      <c r="J8" s="52">
        <f>I8</f>
        <v>0</v>
      </c>
      <c r="K8" s="53" t="s">
        <v>83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33</v>
      </c>
      <c r="C9" s="81">
        <v>93</v>
      </c>
      <c r="D9" s="47">
        <f>C9-C8</f>
        <v>55</v>
      </c>
      <c r="E9" s="48">
        <f>MIN(C16:C69)</f>
        <v>39.24</v>
      </c>
      <c r="F9" s="49">
        <f>AVERAGE(C16:C69)</f>
        <v>39.655555555555559</v>
      </c>
      <c r="G9" s="50">
        <v>3</v>
      </c>
      <c r="H9" s="51">
        <f t="shared" ref="H9:H12" si="0">F9-E9</f>
        <v>0.41555555555555657</v>
      </c>
      <c r="I9" s="52"/>
      <c r="J9" s="52">
        <f>I9-I8</f>
        <v>0</v>
      </c>
      <c r="K9" s="53" t="s">
        <v>97</v>
      </c>
      <c r="L9" s="54">
        <v>-22.5</v>
      </c>
      <c r="M9" s="87" t="s">
        <v>36</v>
      </c>
      <c r="N9" s="56"/>
    </row>
    <row r="10" spans="1:14" s="4" customFormat="1" ht="30" customHeight="1" x14ac:dyDescent="0.25">
      <c r="A10" s="46">
        <v>3</v>
      </c>
      <c r="B10" s="81">
        <v>1</v>
      </c>
      <c r="C10" s="81">
        <v>121</v>
      </c>
      <c r="D10" s="47">
        <f>C10-C9</f>
        <v>28</v>
      </c>
      <c r="E10" s="83">
        <f>MIN(D16:D66)</f>
        <v>39.42</v>
      </c>
      <c r="F10" s="49">
        <f>AVERAGE(D16:D66)</f>
        <v>39.864814814814814</v>
      </c>
      <c r="G10" s="50">
        <v>0</v>
      </c>
      <c r="H10" s="51">
        <f t="shared" si="0"/>
        <v>0.44481481481481211</v>
      </c>
      <c r="I10" s="52"/>
      <c r="J10" s="52">
        <f>I10-I9</f>
        <v>0</v>
      </c>
      <c r="K10" s="53" t="s">
        <v>113</v>
      </c>
      <c r="L10" s="54"/>
      <c r="M10" s="55"/>
      <c r="N10" s="56"/>
    </row>
    <row r="11" spans="1:14" s="4" customFormat="1" ht="30" customHeight="1" x14ac:dyDescent="0.25">
      <c r="A11" s="46">
        <v>4</v>
      </c>
      <c r="B11" s="81">
        <v>5</v>
      </c>
      <c r="C11" s="81">
        <v>184</v>
      </c>
      <c r="D11" s="47">
        <f>C11-C10</f>
        <v>63</v>
      </c>
      <c r="E11" s="97">
        <f>MIN(E16:E77)</f>
        <v>39.26</v>
      </c>
      <c r="F11" s="58">
        <f>AVERAGE(E16:E77)</f>
        <v>39.736612903225804</v>
      </c>
      <c r="G11" s="50">
        <v>1</v>
      </c>
      <c r="H11" s="51">
        <f t="shared" si="0"/>
        <v>0.47661290322580641</v>
      </c>
      <c r="I11" s="52"/>
      <c r="J11" s="52">
        <f>I11-I10</f>
        <v>0</v>
      </c>
      <c r="K11" s="53" t="s">
        <v>112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6</v>
      </c>
      <c r="C12" s="81">
        <v>215</v>
      </c>
      <c r="D12" s="47">
        <f>C12-C11</f>
        <v>31</v>
      </c>
      <c r="E12" s="82">
        <f>MIN(F16:F66)</f>
        <v>39.97</v>
      </c>
      <c r="F12" s="61">
        <f>AVERAGE(F16:F66)</f>
        <v>40.488064516129029</v>
      </c>
      <c r="G12" s="62">
        <v>5</v>
      </c>
      <c r="H12" s="51">
        <f t="shared" si="0"/>
        <v>0.51806451612903004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AVERAGE(B16:F77)</f>
        <v>40.411042654028428</v>
      </c>
      <c r="G13" s="67"/>
      <c r="H13" s="68">
        <f>AVERAGE(H8:H12)</f>
        <v>0.97857712551261078</v>
      </c>
      <c r="I13" s="65"/>
      <c r="J13" s="65"/>
      <c r="K13" s="69"/>
      <c r="L13" s="69"/>
    </row>
    <row r="15" spans="1:14" ht="15.75" thickBot="1" x14ac:dyDescent="0.3">
      <c r="B15" s="3">
        <f>B8</f>
        <v>7</v>
      </c>
      <c r="C15" s="3">
        <f>B9</f>
        <v>33</v>
      </c>
      <c r="D15" s="96">
        <f>B10</f>
        <v>1</v>
      </c>
      <c r="E15" s="3">
        <f>B11</f>
        <v>5</v>
      </c>
      <c r="F15" s="3">
        <f>B12</f>
        <v>6</v>
      </c>
    </row>
    <row r="16" spans="1:14" x14ac:dyDescent="0.25">
      <c r="A16" s="2">
        <v>1</v>
      </c>
      <c r="B16" s="70">
        <v>52.4</v>
      </c>
      <c r="C16" s="71">
        <v>39.9</v>
      </c>
      <c r="D16" s="71">
        <v>40.04</v>
      </c>
      <c r="E16" s="71">
        <v>40.07</v>
      </c>
      <c r="F16" s="72">
        <v>41</v>
      </c>
      <c r="K16" s="3"/>
      <c r="L16" s="3"/>
    </row>
    <row r="17" spans="1:14" x14ac:dyDescent="0.25">
      <c r="A17" s="2">
        <v>2</v>
      </c>
      <c r="B17" s="73">
        <v>50.33</v>
      </c>
      <c r="C17" s="74">
        <v>39.6</v>
      </c>
      <c r="D17" s="74">
        <v>39.75</v>
      </c>
      <c r="E17" s="74">
        <v>39.74</v>
      </c>
      <c r="F17" s="89">
        <v>41.01</v>
      </c>
      <c r="K17" s="4"/>
      <c r="L17" s="4"/>
    </row>
    <row r="18" spans="1:14" x14ac:dyDescent="0.25">
      <c r="A18" s="2">
        <v>3</v>
      </c>
      <c r="B18" s="73">
        <v>50.44</v>
      </c>
      <c r="C18" s="74">
        <v>39.57</v>
      </c>
      <c r="D18" s="74">
        <v>41.77</v>
      </c>
      <c r="E18" s="74">
        <v>39.880000000000003</v>
      </c>
      <c r="F18" s="89">
        <v>40.42</v>
      </c>
      <c r="K18" s="4"/>
      <c r="L18" s="4"/>
    </row>
    <row r="19" spans="1:14" x14ac:dyDescent="0.25">
      <c r="A19" s="2">
        <v>4</v>
      </c>
      <c r="B19" s="73">
        <v>48.41</v>
      </c>
      <c r="C19" s="74">
        <v>39.42</v>
      </c>
      <c r="D19" s="74">
        <v>39.78</v>
      </c>
      <c r="E19" s="74">
        <v>39.78</v>
      </c>
      <c r="F19" s="89">
        <v>40.54</v>
      </c>
      <c r="K19" s="4"/>
      <c r="L19" s="4"/>
    </row>
    <row r="20" spans="1:14" x14ac:dyDescent="0.25">
      <c r="A20" s="2">
        <v>5</v>
      </c>
      <c r="B20" s="73">
        <v>47.79</v>
      </c>
      <c r="C20" s="74">
        <v>39.69</v>
      </c>
      <c r="D20" s="74">
        <v>39.78</v>
      </c>
      <c r="E20" s="74">
        <v>39.659999999999997</v>
      </c>
      <c r="F20" s="89">
        <v>40.24</v>
      </c>
    </row>
    <row r="21" spans="1:14" x14ac:dyDescent="0.25">
      <c r="A21" s="2">
        <v>6</v>
      </c>
      <c r="B21" s="73">
        <v>47.06</v>
      </c>
      <c r="C21" s="74">
        <v>39.46</v>
      </c>
      <c r="D21" s="74">
        <v>39.590000000000003</v>
      </c>
      <c r="E21" s="74">
        <v>39.89</v>
      </c>
      <c r="F21" s="89">
        <v>40.36</v>
      </c>
    </row>
    <row r="22" spans="1:14" x14ac:dyDescent="0.25">
      <c r="A22" s="2">
        <v>7</v>
      </c>
      <c r="B22" s="73">
        <v>45.61</v>
      </c>
      <c r="C22" s="74">
        <v>39.43</v>
      </c>
      <c r="D22" s="74">
        <v>39.75</v>
      </c>
      <c r="E22" s="74">
        <v>39.71</v>
      </c>
      <c r="F22" s="89">
        <v>40.18</v>
      </c>
    </row>
    <row r="23" spans="1:14" x14ac:dyDescent="0.25">
      <c r="A23" s="2">
        <v>8</v>
      </c>
      <c r="B23" s="73">
        <v>45.28</v>
      </c>
      <c r="C23" s="74">
        <v>39.47</v>
      </c>
      <c r="D23" s="74">
        <v>39.89</v>
      </c>
      <c r="E23" s="74">
        <v>39.520000000000003</v>
      </c>
      <c r="F23" s="89">
        <v>40.57</v>
      </c>
    </row>
    <row r="24" spans="1:14" x14ac:dyDescent="0.25">
      <c r="A24" s="2">
        <v>9</v>
      </c>
      <c r="B24" s="73">
        <v>44.87</v>
      </c>
      <c r="C24" s="74">
        <v>39.64</v>
      </c>
      <c r="D24" s="74">
        <v>39.53</v>
      </c>
      <c r="E24" s="74">
        <v>39.57</v>
      </c>
      <c r="F24" s="89">
        <v>40.03</v>
      </c>
    </row>
    <row r="25" spans="1:14" x14ac:dyDescent="0.25">
      <c r="A25" s="2">
        <v>10</v>
      </c>
      <c r="B25" s="73">
        <v>44.16</v>
      </c>
      <c r="C25" s="74">
        <v>39.909999999999997</v>
      </c>
      <c r="D25" s="74">
        <v>39.58</v>
      </c>
      <c r="E25" s="74">
        <v>39.5</v>
      </c>
      <c r="F25" s="89">
        <v>40.28</v>
      </c>
    </row>
    <row r="26" spans="1:14" x14ac:dyDescent="0.25">
      <c r="A26" s="2">
        <v>11</v>
      </c>
      <c r="B26" s="73">
        <v>43.84</v>
      </c>
      <c r="C26" s="74">
        <v>39.65</v>
      </c>
      <c r="D26" s="74">
        <v>39.92</v>
      </c>
      <c r="E26" s="74">
        <v>39.69</v>
      </c>
      <c r="F26" s="89">
        <v>40.69</v>
      </c>
    </row>
    <row r="27" spans="1:14" x14ac:dyDescent="0.25">
      <c r="A27" s="2">
        <v>12</v>
      </c>
      <c r="B27" s="73">
        <v>43.13</v>
      </c>
      <c r="C27" s="74">
        <v>39.53</v>
      </c>
      <c r="D27" s="74">
        <v>39.78</v>
      </c>
      <c r="E27" s="74">
        <v>39.4</v>
      </c>
      <c r="F27" s="89">
        <v>39.97</v>
      </c>
    </row>
    <row r="28" spans="1:14" x14ac:dyDescent="0.25">
      <c r="A28" s="2">
        <v>13</v>
      </c>
      <c r="B28" s="73">
        <v>43.44</v>
      </c>
      <c r="C28" s="74">
        <v>39.630000000000003</v>
      </c>
      <c r="D28" s="74">
        <v>39.61</v>
      </c>
      <c r="E28" s="74">
        <v>40.21</v>
      </c>
      <c r="F28" s="89">
        <v>40.15</v>
      </c>
    </row>
    <row r="29" spans="1:14" x14ac:dyDescent="0.25">
      <c r="A29" s="2">
        <v>14</v>
      </c>
      <c r="B29" s="76">
        <v>42.49</v>
      </c>
      <c r="C29" s="74">
        <v>39.630000000000003</v>
      </c>
      <c r="D29" s="74">
        <v>39.81</v>
      </c>
      <c r="E29" s="74">
        <v>39.42</v>
      </c>
      <c r="F29" s="89">
        <v>39.97</v>
      </c>
    </row>
    <row r="30" spans="1:14" s="3" customFormat="1" x14ac:dyDescent="0.25">
      <c r="A30" s="2">
        <v>15</v>
      </c>
      <c r="B30" s="73">
        <v>42.34</v>
      </c>
      <c r="C30" s="74">
        <v>39.71</v>
      </c>
      <c r="D30" s="74">
        <v>39.880000000000003</v>
      </c>
      <c r="E30" s="74">
        <v>39.65</v>
      </c>
      <c r="F30" s="89">
        <v>40.28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42.25</v>
      </c>
      <c r="C31" s="74">
        <v>39.89</v>
      </c>
      <c r="D31" s="74">
        <v>39.630000000000003</v>
      </c>
      <c r="E31" s="74">
        <v>39.42</v>
      </c>
      <c r="F31" s="89">
        <v>40.26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41.6</v>
      </c>
      <c r="C32" s="74">
        <v>39.54</v>
      </c>
      <c r="D32" s="74">
        <v>39.57</v>
      </c>
      <c r="E32" s="74">
        <v>39.92</v>
      </c>
      <c r="F32" s="89">
        <v>40.25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41.46</v>
      </c>
      <c r="C33" s="74">
        <v>39.630000000000003</v>
      </c>
      <c r="D33" s="74">
        <v>39.75</v>
      </c>
      <c r="E33" s="74">
        <v>39.67</v>
      </c>
      <c r="F33" s="89">
        <v>40.06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41.22</v>
      </c>
      <c r="C34" s="74">
        <v>39.479999999999997</v>
      </c>
      <c r="D34" s="74">
        <v>39.68</v>
      </c>
      <c r="E34" s="74">
        <v>39.65</v>
      </c>
      <c r="F34" s="89">
        <v>40.270000000000003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41.5</v>
      </c>
      <c r="C35" s="74">
        <v>39.58</v>
      </c>
      <c r="D35" s="74">
        <v>39.42</v>
      </c>
      <c r="E35" s="74">
        <v>39.65</v>
      </c>
      <c r="F35" s="89">
        <v>40.25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41.28</v>
      </c>
      <c r="C36" s="74">
        <v>40.729999999999997</v>
      </c>
      <c r="D36" s="74">
        <v>39.659999999999997</v>
      </c>
      <c r="E36" s="74">
        <v>40.03</v>
      </c>
      <c r="F36" s="89">
        <v>40.03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41.1</v>
      </c>
      <c r="C37" s="74">
        <v>39.630000000000003</v>
      </c>
      <c r="D37" s="74">
        <v>39.61</v>
      </c>
      <c r="E37" s="74">
        <v>39.5</v>
      </c>
      <c r="F37" s="89">
        <v>40.25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41.11</v>
      </c>
      <c r="C38" s="74">
        <v>39.619999999999997</v>
      </c>
      <c r="D38" s="74">
        <v>39.799999999999997</v>
      </c>
      <c r="E38" s="74">
        <v>39.26</v>
      </c>
      <c r="F38" s="89">
        <v>40.07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40.94</v>
      </c>
      <c r="C39" s="74">
        <v>40.729999999999997</v>
      </c>
      <c r="D39" s="74">
        <v>39.58</v>
      </c>
      <c r="E39" s="74">
        <v>40.270000000000003</v>
      </c>
      <c r="F39" s="89">
        <v>40.43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41.2</v>
      </c>
      <c r="C40" s="74">
        <v>39.42</v>
      </c>
      <c r="D40" s="74">
        <v>39.700000000000003</v>
      </c>
      <c r="E40" s="74">
        <v>39.65</v>
      </c>
      <c r="F40" s="89">
        <v>40.119999999999997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40.65</v>
      </c>
      <c r="C41" s="74">
        <v>39.299999999999997</v>
      </c>
      <c r="D41" s="74">
        <v>41.15</v>
      </c>
      <c r="E41" s="74">
        <v>39.909999999999997</v>
      </c>
      <c r="F41" s="89">
        <v>40.200000000000003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40.5</v>
      </c>
      <c r="C42" s="74">
        <v>39.33</v>
      </c>
      <c r="D42" s="74">
        <v>40.340000000000003</v>
      </c>
      <c r="E42" s="74">
        <v>39.57</v>
      </c>
      <c r="F42" s="89">
        <v>40.07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40.5</v>
      </c>
      <c r="C43" s="74">
        <v>40.11</v>
      </c>
      <c r="D43" s="74"/>
      <c r="E43" s="74">
        <v>39.54</v>
      </c>
      <c r="F43" s="89">
        <v>39.97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39.94</v>
      </c>
      <c r="C44" s="74">
        <v>40.090000000000003</v>
      </c>
      <c r="D44" s="74"/>
      <c r="E44" s="74">
        <v>39.57</v>
      </c>
      <c r="F44" s="89">
        <v>40.130000000000003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40.1</v>
      </c>
      <c r="C45" s="74">
        <v>39.549999999999997</v>
      </c>
      <c r="D45" s="74"/>
      <c r="E45" s="74">
        <v>39.47</v>
      </c>
      <c r="F45" s="89">
        <v>45.57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40.090000000000003</v>
      </c>
      <c r="C46" s="74">
        <v>39.590000000000003</v>
      </c>
      <c r="D46" s="74"/>
      <c r="E46" s="74">
        <v>39.33</v>
      </c>
      <c r="F46" s="89">
        <v>41.51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40.72</v>
      </c>
      <c r="C47" s="74">
        <v>40.01</v>
      </c>
      <c r="D47" s="74"/>
      <c r="E47" s="74">
        <v>39.75</v>
      </c>
      <c r="F47" s="89"/>
      <c r="K47" s="2"/>
      <c r="L47" s="2"/>
      <c r="M47" s="2"/>
      <c r="N47" s="2"/>
    </row>
    <row r="48" spans="1:14" s="3" customFormat="1" x14ac:dyDescent="0.25">
      <c r="A48" s="2">
        <v>33</v>
      </c>
      <c r="B48" s="73">
        <v>40.53</v>
      </c>
      <c r="C48" s="74">
        <v>39.770000000000003</v>
      </c>
      <c r="D48" s="74"/>
      <c r="E48" s="74">
        <v>39.64</v>
      </c>
      <c r="F48" s="89"/>
      <c r="K48" s="2"/>
      <c r="L48" s="2"/>
      <c r="M48" s="2"/>
      <c r="N48" s="2"/>
    </row>
    <row r="49" spans="1:14" s="3" customFormat="1" x14ac:dyDescent="0.25">
      <c r="A49" s="2">
        <v>34</v>
      </c>
      <c r="B49" s="73">
        <v>40.08</v>
      </c>
      <c r="C49" s="74">
        <v>39.380000000000003</v>
      </c>
      <c r="D49" s="74"/>
      <c r="E49" s="74">
        <v>39.619999999999997</v>
      </c>
      <c r="F49" s="89"/>
      <c r="K49" s="2"/>
      <c r="L49" s="2"/>
      <c r="M49" s="2"/>
      <c r="N49" s="2"/>
    </row>
    <row r="50" spans="1:14" s="3" customFormat="1" x14ac:dyDescent="0.25">
      <c r="A50" s="2">
        <v>35</v>
      </c>
      <c r="B50" s="73">
        <v>40.15</v>
      </c>
      <c r="C50" s="74">
        <v>39.520000000000003</v>
      </c>
      <c r="D50" s="74"/>
      <c r="E50" s="74">
        <v>39.74</v>
      </c>
      <c r="F50" s="89"/>
      <c r="K50" s="2"/>
      <c r="L50" s="2"/>
      <c r="M50" s="2"/>
      <c r="N50" s="2"/>
    </row>
    <row r="51" spans="1:14" s="3" customFormat="1" x14ac:dyDescent="0.25">
      <c r="A51" s="2">
        <v>36</v>
      </c>
      <c r="B51" s="73">
        <v>40</v>
      </c>
      <c r="C51" s="74">
        <v>39.53</v>
      </c>
      <c r="D51" s="74"/>
      <c r="E51" s="74">
        <v>39.46</v>
      </c>
      <c r="F51" s="89"/>
      <c r="K51" s="2"/>
      <c r="L51" s="2"/>
      <c r="M51" s="2"/>
      <c r="N51" s="2"/>
    </row>
    <row r="52" spans="1:14" s="3" customFormat="1" x14ac:dyDescent="0.25">
      <c r="A52" s="2">
        <v>37</v>
      </c>
      <c r="B52" s="73">
        <v>41.67</v>
      </c>
      <c r="C52" s="74">
        <v>39.47</v>
      </c>
      <c r="D52" s="74"/>
      <c r="E52" s="74">
        <v>39.659999999999997</v>
      </c>
      <c r="F52" s="89"/>
      <c r="K52" s="2"/>
      <c r="L52" s="2"/>
      <c r="M52" s="2"/>
      <c r="N52" s="2"/>
    </row>
    <row r="53" spans="1:14" s="3" customFormat="1" x14ac:dyDescent="0.25">
      <c r="A53" s="2">
        <v>38</v>
      </c>
      <c r="B53" s="73"/>
      <c r="C53" s="74">
        <v>39.380000000000003</v>
      </c>
      <c r="D53" s="74"/>
      <c r="E53" s="74">
        <v>39.92</v>
      </c>
      <c r="F53" s="89"/>
      <c r="K53" s="2"/>
      <c r="L53" s="2"/>
      <c r="M53" s="2"/>
      <c r="N53" s="2"/>
    </row>
    <row r="54" spans="1:14" s="3" customFormat="1" x14ac:dyDescent="0.25">
      <c r="A54" s="2">
        <v>39</v>
      </c>
      <c r="B54" s="73"/>
      <c r="C54" s="74">
        <v>39.92</v>
      </c>
      <c r="D54" s="74"/>
      <c r="E54" s="74">
        <v>39.39</v>
      </c>
      <c r="F54" s="89"/>
      <c r="K54" s="2"/>
      <c r="L54" s="2"/>
      <c r="M54" s="2"/>
      <c r="N54" s="2"/>
    </row>
    <row r="55" spans="1:14" s="3" customFormat="1" x14ac:dyDescent="0.25">
      <c r="A55" s="2">
        <v>40</v>
      </c>
      <c r="B55" s="73"/>
      <c r="C55" s="74">
        <v>39.270000000000003</v>
      </c>
      <c r="D55" s="74"/>
      <c r="E55" s="74">
        <v>41.07</v>
      </c>
      <c r="F55" s="89"/>
      <c r="K55" s="2"/>
      <c r="L55" s="2"/>
      <c r="M55" s="2"/>
      <c r="N55" s="2"/>
    </row>
    <row r="56" spans="1:14" s="3" customFormat="1" x14ac:dyDescent="0.25">
      <c r="A56" s="2">
        <v>41</v>
      </c>
      <c r="B56" s="73"/>
      <c r="C56" s="74">
        <v>40.590000000000003</v>
      </c>
      <c r="D56" s="74"/>
      <c r="E56" s="74">
        <v>39.6</v>
      </c>
      <c r="F56" s="89"/>
      <c r="K56" s="2"/>
      <c r="L56" s="2"/>
      <c r="M56" s="2"/>
      <c r="N56" s="2"/>
    </row>
    <row r="57" spans="1:14" s="3" customFormat="1" x14ac:dyDescent="0.25">
      <c r="A57" s="2">
        <v>42</v>
      </c>
      <c r="B57" s="73"/>
      <c r="C57" s="74">
        <v>39.5</v>
      </c>
      <c r="D57" s="74"/>
      <c r="E57" s="74">
        <v>39.78</v>
      </c>
      <c r="F57" s="89"/>
      <c r="K57" s="2"/>
      <c r="L57" s="2"/>
      <c r="M57" s="2"/>
      <c r="N57" s="2"/>
    </row>
    <row r="58" spans="1:14" s="3" customFormat="1" x14ac:dyDescent="0.25">
      <c r="A58" s="2">
        <v>43</v>
      </c>
      <c r="B58" s="73"/>
      <c r="C58" s="74">
        <v>39.590000000000003</v>
      </c>
      <c r="D58" s="74"/>
      <c r="E58" s="74">
        <v>40.26</v>
      </c>
      <c r="F58" s="89"/>
      <c r="K58" s="2"/>
      <c r="L58" s="2"/>
      <c r="M58" s="2"/>
      <c r="N58" s="2"/>
    </row>
    <row r="59" spans="1:14" s="3" customFormat="1" x14ac:dyDescent="0.25">
      <c r="A59" s="2">
        <v>44</v>
      </c>
      <c r="B59" s="73"/>
      <c r="C59" s="74">
        <v>39.65</v>
      </c>
      <c r="D59" s="74"/>
      <c r="E59" s="74">
        <v>39.700000000000003</v>
      </c>
      <c r="F59" s="89"/>
      <c r="K59" s="2"/>
      <c r="L59" s="2"/>
      <c r="M59" s="2"/>
      <c r="N59" s="2"/>
    </row>
    <row r="60" spans="1:14" s="3" customFormat="1" x14ac:dyDescent="0.25">
      <c r="A60" s="2">
        <v>45</v>
      </c>
      <c r="B60" s="73"/>
      <c r="C60" s="74">
        <v>39.479999999999997</v>
      </c>
      <c r="D60" s="74"/>
      <c r="E60" s="74">
        <v>39.97</v>
      </c>
      <c r="F60" s="89"/>
      <c r="K60" s="2"/>
      <c r="L60" s="2"/>
      <c r="M60" s="2"/>
      <c r="N60" s="2"/>
    </row>
    <row r="61" spans="1:14" s="3" customFormat="1" x14ac:dyDescent="0.25">
      <c r="A61" s="2">
        <v>46</v>
      </c>
      <c r="B61" s="73"/>
      <c r="C61" s="74">
        <v>39.64</v>
      </c>
      <c r="D61" s="74"/>
      <c r="E61" s="74">
        <v>40.21</v>
      </c>
      <c r="F61" s="89"/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>
        <v>39.43</v>
      </c>
      <c r="D62" s="74"/>
      <c r="E62" s="74">
        <v>39.71</v>
      </c>
      <c r="F62" s="89"/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>
        <v>39.42</v>
      </c>
      <c r="D63" s="74"/>
      <c r="E63" s="74">
        <v>39.659999999999997</v>
      </c>
      <c r="F63" s="89"/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>
        <v>39.24</v>
      </c>
      <c r="D64" s="74"/>
      <c r="E64" s="74">
        <v>39.630000000000003</v>
      </c>
      <c r="F64" s="89"/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>
        <v>39.67</v>
      </c>
      <c r="D65" s="74"/>
      <c r="E65" s="74">
        <v>39.51</v>
      </c>
      <c r="F65" s="89"/>
      <c r="K65" s="2"/>
      <c r="L65" s="2"/>
      <c r="M65" s="2"/>
      <c r="N65" s="2"/>
    </row>
    <row r="66" spans="1:14" s="3" customFormat="1" x14ac:dyDescent="0.25">
      <c r="A66" s="2">
        <v>51</v>
      </c>
      <c r="B66" s="73"/>
      <c r="C66" s="74">
        <v>39.49</v>
      </c>
      <c r="D66" s="74"/>
      <c r="E66" s="74">
        <v>39.93</v>
      </c>
      <c r="F66" s="89"/>
      <c r="K66" s="2"/>
      <c r="L66" s="2"/>
      <c r="M66" s="2"/>
      <c r="N66" s="2"/>
    </row>
    <row r="67" spans="1:14" s="3" customFormat="1" x14ac:dyDescent="0.25">
      <c r="A67" s="2">
        <v>52</v>
      </c>
      <c r="B67" s="73"/>
      <c r="C67" s="74">
        <v>39.44</v>
      </c>
      <c r="D67" s="74"/>
      <c r="E67" s="74">
        <v>39.68</v>
      </c>
      <c r="F67" s="89"/>
      <c r="K67" s="2"/>
      <c r="L67" s="2"/>
      <c r="M67" s="2"/>
      <c r="N67" s="2"/>
    </row>
    <row r="68" spans="1:14" s="3" customFormat="1" x14ac:dyDescent="0.25">
      <c r="A68" s="2">
        <v>53</v>
      </c>
      <c r="B68" s="73"/>
      <c r="C68" s="74">
        <v>39.86</v>
      </c>
      <c r="D68" s="74"/>
      <c r="E68" s="74">
        <v>39.75</v>
      </c>
      <c r="F68" s="89"/>
      <c r="K68" s="2"/>
      <c r="L68" s="2"/>
      <c r="M68" s="2"/>
      <c r="N68" s="2"/>
    </row>
    <row r="69" spans="1:14" s="3" customFormat="1" x14ac:dyDescent="0.25">
      <c r="A69" s="2">
        <v>54</v>
      </c>
      <c r="B69" s="73"/>
      <c r="C69" s="74">
        <v>39.69</v>
      </c>
      <c r="D69" s="74"/>
      <c r="E69" s="74">
        <v>39.67</v>
      </c>
      <c r="F69" s="89"/>
      <c r="K69" s="2"/>
      <c r="L69" s="2"/>
      <c r="M69" s="2"/>
      <c r="N69" s="2"/>
    </row>
    <row r="70" spans="1:14" s="3" customFormat="1" x14ac:dyDescent="0.25">
      <c r="A70" s="2">
        <v>55</v>
      </c>
      <c r="B70" s="73"/>
      <c r="C70" s="74"/>
      <c r="D70" s="74"/>
      <c r="E70" s="74">
        <v>39.75</v>
      </c>
      <c r="F70" s="89"/>
      <c r="K70" s="2"/>
      <c r="L70" s="2"/>
      <c r="M70" s="2"/>
      <c r="N70" s="2"/>
    </row>
    <row r="71" spans="1:14" s="3" customFormat="1" x14ac:dyDescent="0.25">
      <c r="A71" s="2">
        <v>56</v>
      </c>
      <c r="B71" s="73"/>
      <c r="C71" s="74"/>
      <c r="D71" s="74"/>
      <c r="E71" s="74">
        <v>39.71</v>
      </c>
      <c r="F71" s="89"/>
      <c r="K71" s="2"/>
      <c r="L71" s="2"/>
      <c r="M71" s="2"/>
      <c r="N71" s="2"/>
    </row>
    <row r="72" spans="1:14" s="3" customFormat="1" x14ac:dyDescent="0.25">
      <c r="A72" s="2">
        <v>57</v>
      </c>
      <c r="B72" s="73"/>
      <c r="C72" s="74"/>
      <c r="D72" s="74"/>
      <c r="E72" s="74">
        <v>39.78</v>
      </c>
      <c r="F72" s="89"/>
      <c r="K72" s="2"/>
      <c r="L72" s="2"/>
      <c r="M72" s="2"/>
      <c r="N72" s="2"/>
    </row>
    <row r="73" spans="1:14" s="3" customFormat="1" x14ac:dyDescent="0.25">
      <c r="A73" s="2">
        <v>58</v>
      </c>
      <c r="B73" s="73"/>
      <c r="C73" s="74"/>
      <c r="D73" s="74"/>
      <c r="E73" s="74">
        <v>39.619999999999997</v>
      </c>
      <c r="F73" s="89"/>
      <c r="K73" s="2"/>
      <c r="L73" s="2"/>
      <c r="M73" s="2"/>
      <c r="N73" s="2"/>
    </row>
    <row r="74" spans="1:14" s="3" customFormat="1" x14ac:dyDescent="0.25">
      <c r="A74" s="2">
        <v>59</v>
      </c>
      <c r="B74" s="73"/>
      <c r="C74" s="74"/>
      <c r="D74" s="74"/>
      <c r="E74" s="74">
        <v>39.72</v>
      </c>
      <c r="F74" s="89"/>
      <c r="K74" s="2"/>
      <c r="L74" s="2"/>
      <c r="M74" s="2"/>
      <c r="N74" s="2"/>
    </row>
    <row r="75" spans="1:14" s="3" customFormat="1" x14ac:dyDescent="0.25">
      <c r="A75" s="2">
        <v>60</v>
      </c>
      <c r="B75" s="73"/>
      <c r="C75" s="74"/>
      <c r="D75" s="74"/>
      <c r="E75" s="74">
        <v>39.83</v>
      </c>
      <c r="F75" s="89"/>
      <c r="K75" s="2"/>
      <c r="L75" s="2"/>
      <c r="M75" s="2"/>
      <c r="N75" s="2"/>
    </row>
    <row r="76" spans="1:14" s="3" customFormat="1" x14ac:dyDescent="0.25">
      <c r="A76" s="2">
        <v>61</v>
      </c>
      <c r="B76" s="73"/>
      <c r="C76" s="74"/>
      <c r="D76" s="74"/>
      <c r="E76" s="74">
        <v>39.799999999999997</v>
      </c>
      <c r="F76" s="89"/>
      <c r="K76" s="2"/>
      <c r="L76" s="2"/>
      <c r="M76" s="2"/>
      <c r="N76" s="2"/>
    </row>
    <row r="77" spans="1:14" s="3" customFormat="1" ht="15.75" thickBot="1" x14ac:dyDescent="0.3">
      <c r="A77" s="2">
        <v>62</v>
      </c>
      <c r="B77" s="77"/>
      <c r="C77" s="78"/>
      <c r="D77" s="78"/>
      <c r="E77" s="78">
        <v>40.049999999999997</v>
      </c>
      <c r="F77" s="90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41" zoomScale="75" zoomScaleNormal="75" workbookViewId="0">
      <selection activeCell="B16" sqref="B16:F73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18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x14ac:dyDescent="0.25">
      <c r="A8" s="46">
        <v>1</v>
      </c>
      <c r="B8" s="81">
        <v>21</v>
      </c>
      <c r="C8" s="81">
        <v>47</v>
      </c>
      <c r="D8" s="47">
        <f>C8</f>
        <v>47</v>
      </c>
      <c r="E8" s="82">
        <f>MIN(B16:B80)</f>
        <v>39.520000000000003</v>
      </c>
      <c r="F8" s="49">
        <f>AVERAGE(B16:B80)</f>
        <v>43.039347826086953</v>
      </c>
      <c r="G8" s="50">
        <v>1</v>
      </c>
      <c r="H8" s="51">
        <f>F8-E8</f>
        <v>3.5193478260869497</v>
      </c>
      <c r="I8" s="52"/>
      <c r="J8" s="52">
        <f>I8</f>
        <v>0</v>
      </c>
      <c r="K8" s="53" t="s">
        <v>78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69</v>
      </c>
      <c r="C9" s="81">
        <v>92</v>
      </c>
      <c r="D9" s="47">
        <f>C9-C8</f>
        <v>45</v>
      </c>
      <c r="E9" s="59">
        <f>MIN(C16:C66)</f>
        <v>39.25</v>
      </c>
      <c r="F9" s="49">
        <f>AVERAGE(C16:C66)</f>
        <v>39.737499999999983</v>
      </c>
      <c r="G9" s="50">
        <v>6</v>
      </c>
      <c r="H9" s="51">
        <f t="shared" ref="H9:H12" si="0">F9-E9</f>
        <v>0.48749999999998295</v>
      </c>
      <c r="I9" s="52"/>
      <c r="J9" s="52">
        <f>I9-I8</f>
        <v>0</v>
      </c>
      <c r="K9" s="53" t="s">
        <v>92</v>
      </c>
      <c r="L9" s="54"/>
      <c r="M9" s="55"/>
      <c r="N9" s="56"/>
    </row>
    <row r="10" spans="1:14" s="4" customFormat="1" ht="30" customHeight="1" thickBot="1" x14ac:dyDescent="0.3">
      <c r="A10" s="46">
        <v>3</v>
      </c>
      <c r="B10" s="81">
        <v>7</v>
      </c>
      <c r="C10" s="81">
        <v>142</v>
      </c>
      <c r="D10" s="47">
        <f>C10-C9</f>
        <v>50</v>
      </c>
      <c r="E10" s="48">
        <f>MIN(D16:D66)</f>
        <v>38.93</v>
      </c>
      <c r="F10" s="49">
        <f>AVERAGE(D16:D66)</f>
        <v>39.366122448979596</v>
      </c>
      <c r="G10" s="50">
        <v>1</v>
      </c>
      <c r="H10" s="51">
        <f t="shared" si="0"/>
        <v>0.43612244897959584</v>
      </c>
      <c r="I10" s="52"/>
      <c r="J10" s="52">
        <f>I10-I9</f>
        <v>0</v>
      </c>
      <c r="K10" s="53" t="s">
        <v>126</v>
      </c>
      <c r="L10" s="54"/>
      <c r="M10" s="55"/>
      <c r="N10" s="56"/>
    </row>
    <row r="11" spans="1:14" s="4" customFormat="1" ht="30" customHeight="1" x14ac:dyDescent="0.25">
      <c r="A11" s="46">
        <v>4</v>
      </c>
      <c r="B11" s="81">
        <v>6</v>
      </c>
      <c r="C11" s="81">
        <v>157</v>
      </c>
      <c r="D11" s="47">
        <f>C11-C10</f>
        <v>15</v>
      </c>
      <c r="E11" s="57">
        <f>MIN(E16:E66)</f>
        <v>39.909999999999997</v>
      </c>
      <c r="F11" s="58">
        <f>AVERAGE(E16:E66)</f>
        <v>40.423571428571435</v>
      </c>
      <c r="G11" s="50">
        <v>2</v>
      </c>
      <c r="H11" s="51">
        <f t="shared" si="0"/>
        <v>0.51357142857143856</v>
      </c>
      <c r="I11" s="52"/>
      <c r="J11" s="52">
        <f>I11-I10</f>
        <v>0</v>
      </c>
      <c r="K11" s="53" t="s">
        <v>127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21</v>
      </c>
      <c r="C12" s="81">
        <v>215</v>
      </c>
      <c r="D12" s="47">
        <f>C12-C11</f>
        <v>58</v>
      </c>
      <c r="E12" s="82">
        <f>MIN(F16:F73)</f>
        <v>39.049999999999997</v>
      </c>
      <c r="F12" s="61">
        <f>AVERAGE(F16:F73)</f>
        <v>39.371379310344842</v>
      </c>
      <c r="G12" s="62">
        <v>2</v>
      </c>
      <c r="H12" s="51">
        <f t="shared" si="0"/>
        <v>0.32137931034484524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AVERAGE(B16:F66)</f>
        <v>40.344313725490224</v>
      </c>
      <c r="G13" s="67"/>
      <c r="H13" s="68">
        <f>AVERAGE(H8:H12)</f>
        <v>1.0555842027965625</v>
      </c>
      <c r="I13" s="65"/>
      <c r="J13" s="65"/>
      <c r="K13" s="69"/>
      <c r="L13" s="69"/>
    </row>
    <row r="15" spans="1:14" ht="15.75" thickBot="1" x14ac:dyDescent="0.3">
      <c r="B15" s="3">
        <f>B8</f>
        <v>21</v>
      </c>
      <c r="C15" s="3">
        <f>B9</f>
        <v>69</v>
      </c>
      <c r="D15" s="96">
        <f>B10</f>
        <v>7</v>
      </c>
      <c r="E15" s="3">
        <f>B11</f>
        <v>6</v>
      </c>
      <c r="F15" s="3">
        <f>B12</f>
        <v>21</v>
      </c>
    </row>
    <row r="16" spans="1:14" x14ac:dyDescent="0.25">
      <c r="A16" s="2">
        <v>1</v>
      </c>
      <c r="B16" s="70">
        <v>52.44</v>
      </c>
      <c r="C16" s="71">
        <v>41.76</v>
      </c>
      <c r="D16" s="71">
        <v>39.56</v>
      </c>
      <c r="E16" s="71">
        <v>40.29</v>
      </c>
      <c r="F16" s="98">
        <v>39.619999999999997</v>
      </c>
      <c r="K16" s="3"/>
      <c r="L16" s="3"/>
    </row>
    <row r="17" spans="1:14" x14ac:dyDescent="0.25">
      <c r="A17" s="2">
        <v>2</v>
      </c>
      <c r="B17" s="73">
        <v>50.81</v>
      </c>
      <c r="C17" s="74">
        <v>39.43</v>
      </c>
      <c r="D17" s="74">
        <v>39.19</v>
      </c>
      <c r="E17" s="74">
        <v>40.4</v>
      </c>
      <c r="F17" s="89">
        <v>39.24</v>
      </c>
      <c r="K17" s="4"/>
      <c r="L17" s="4"/>
    </row>
    <row r="18" spans="1:14" x14ac:dyDescent="0.25">
      <c r="A18" s="2">
        <v>3</v>
      </c>
      <c r="B18" s="73">
        <v>49.73</v>
      </c>
      <c r="C18" s="74">
        <v>41.38</v>
      </c>
      <c r="D18" s="74">
        <v>39.159999999999997</v>
      </c>
      <c r="E18" s="74">
        <v>40.25</v>
      </c>
      <c r="F18" s="89">
        <v>39.24</v>
      </c>
      <c r="K18" s="4"/>
      <c r="L18" s="4"/>
    </row>
    <row r="19" spans="1:14" x14ac:dyDescent="0.25">
      <c r="A19" s="2">
        <v>4</v>
      </c>
      <c r="B19" s="73">
        <v>49.26</v>
      </c>
      <c r="C19" s="74">
        <v>40.630000000000003</v>
      </c>
      <c r="D19" s="74">
        <v>39.04</v>
      </c>
      <c r="E19" s="74">
        <v>40.65</v>
      </c>
      <c r="F19" s="89">
        <v>39.270000000000003</v>
      </c>
      <c r="K19" s="4"/>
      <c r="L19" s="4"/>
    </row>
    <row r="20" spans="1:14" x14ac:dyDescent="0.25">
      <c r="A20" s="2">
        <v>5</v>
      </c>
      <c r="B20" s="73">
        <v>48.41</v>
      </c>
      <c r="C20" s="74">
        <v>39.47</v>
      </c>
      <c r="D20" s="74">
        <v>39.46</v>
      </c>
      <c r="E20" s="74">
        <v>40.54</v>
      </c>
      <c r="F20" s="89">
        <v>39.33</v>
      </c>
    </row>
    <row r="21" spans="1:14" x14ac:dyDescent="0.25">
      <c r="A21" s="2">
        <v>6</v>
      </c>
      <c r="B21" s="73">
        <v>48.71</v>
      </c>
      <c r="C21" s="74">
        <v>39.43</v>
      </c>
      <c r="D21" s="74">
        <v>39.270000000000003</v>
      </c>
      <c r="E21" s="74">
        <v>40.46</v>
      </c>
      <c r="F21" s="89">
        <v>39.29</v>
      </c>
    </row>
    <row r="22" spans="1:14" x14ac:dyDescent="0.25">
      <c r="A22" s="2">
        <v>7</v>
      </c>
      <c r="B22" s="73">
        <v>47</v>
      </c>
      <c r="C22" s="74">
        <v>40.32</v>
      </c>
      <c r="D22" s="74">
        <v>39.049999999999997</v>
      </c>
      <c r="E22" s="74">
        <v>40.89</v>
      </c>
      <c r="F22" s="89">
        <v>39.51</v>
      </c>
    </row>
    <row r="23" spans="1:14" x14ac:dyDescent="0.25">
      <c r="A23" s="2">
        <v>8</v>
      </c>
      <c r="B23" s="73">
        <v>47.12</v>
      </c>
      <c r="C23" s="74">
        <v>39.659999999999997</v>
      </c>
      <c r="D23" s="74">
        <v>39.4</v>
      </c>
      <c r="E23" s="74">
        <v>40.32</v>
      </c>
      <c r="F23" s="89">
        <v>39.22</v>
      </c>
    </row>
    <row r="24" spans="1:14" x14ac:dyDescent="0.25">
      <c r="A24" s="2">
        <v>9</v>
      </c>
      <c r="B24" s="73">
        <v>46.36</v>
      </c>
      <c r="C24" s="74">
        <v>39.659999999999997</v>
      </c>
      <c r="D24" s="74">
        <v>38.979999999999997</v>
      </c>
      <c r="E24" s="74">
        <v>40.409999999999997</v>
      </c>
      <c r="F24" s="89">
        <v>39.159999999999997</v>
      </c>
    </row>
    <row r="25" spans="1:14" x14ac:dyDescent="0.25">
      <c r="A25" s="2">
        <v>10</v>
      </c>
      <c r="B25" s="73">
        <v>46.11</v>
      </c>
      <c r="C25" s="74">
        <v>39.47</v>
      </c>
      <c r="D25" s="74">
        <v>39.119999999999997</v>
      </c>
      <c r="E25" s="74">
        <v>39.909999999999997</v>
      </c>
      <c r="F25" s="89">
        <v>39.74</v>
      </c>
    </row>
    <row r="26" spans="1:14" x14ac:dyDescent="0.25">
      <c r="A26" s="2">
        <v>11</v>
      </c>
      <c r="B26" s="73">
        <v>45.43</v>
      </c>
      <c r="C26" s="74">
        <v>39.53</v>
      </c>
      <c r="D26" s="74">
        <v>39.29</v>
      </c>
      <c r="E26" s="74">
        <v>39.92</v>
      </c>
      <c r="F26" s="89">
        <v>39.35</v>
      </c>
    </row>
    <row r="27" spans="1:14" x14ac:dyDescent="0.25">
      <c r="A27" s="2">
        <v>12</v>
      </c>
      <c r="B27" s="73">
        <v>46.37</v>
      </c>
      <c r="C27" s="74">
        <v>39.65</v>
      </c>
      <c r="D27" s="74">
        <v>39.15</v>
      </c>
      <c r="E27" s="74">
        <v>40.35</v>
      </c>
      <c r="F27" s="89">
        <v>39.090000000000003</v>
      </c>
    </row>
    <row r="28" spans="1:14" x14ac:dyDescent="0.25">
      <c r="A28" s="2">
        <v>13</v>
      </c>
      <c r="B28" s="73">
        <v>44.82</v>
      </c>
      <c r="C28" s="74">
        <v>39.26</v>
      </c>
      <c r="D28" s="74">
        <v>39.21</v>
      </c>
      <c r="E28" s="74">
        <v>40.909999999999997</v>
      </c>
      <c r="F28" s="89">
        <v>39.24</v>
      </c>
    </row>
    <row r="29" spans="1:14" x14ac:dyDescent="0.25">
      <c r="A29" s="2">
        <v>14</v>
      </c>
      <c r="B29" s="76">
        <v>45.69</v>
      </c>
      <c r="C29" s="74">
        <v>40.18</v>
      </c>
      <c r="D29" s="74">
        <v>39.229999999999997</v>
      </c>
      <c r="E29" s="74">
        <v>40.630000000000003</v>
      </c>
      <c r="F29" s="89">
        <v>39.630000000000003</v>
      </c>
    </row>
    <row r="30" spans="1:14" s="3" customFormat="1" x14ac:dyDescent="0.25">
      <c r="A30" s="2">
        <v>15</v>
      </c>
      <c r="B30" s="73">
        <v>46.27</v>
      </c>
      <c r="C30" s="74">
        <v>39.49</v>
      </c>
      <c r="D30" s="74">
        <v>39.200000000000003</v>
      </c>
      <c r="E30" s="74"/>
      <c r="F30" s="89">
        <v>39.159999999999997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43.75</v>
      </c>
      <c r="C31" s="74">
        <v>39.54</v>
      </c>
      <c r="D31" s="74">
        <v>38.93</v>
      </c>
      <c r="E31" s="74"/>
      <c r="F31" s="89">
        <v>39.24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43.03</v>
      </c>
      <c r="C32" s="74">
        <v>39.47</v>
      </c>
      <c r="D32" s="74">
        <v>39.32</v>
      </c>
      <c r="E32" s="74"/>
      <c r="F32" s="89">
        <v>39.409999999999997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42.54</v>
      </c>
      <c r="C33" s="74">
        <v>39.25</v>
      </c>
      <c r="D33" s="74">
        <v>39.25</v>
      </c>
      <c r="E33" s="74"/>
      <c r="F33" s="89">
        <v>39.47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44.36</v>
      </c>
      <c r="C34" s="74">
        <v>39.72</v>
      </c>
      <c r="D34" s="74">
        <v>39.17</v>
      </c>
      <c r="E34" s="74"/>
      <c r="F34" s="89">
        <v>39.340000000000003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43.2</v>
      </c>
      <c r="C35" s="74">
        <v>39.44</v>
      </c>
      <c r="D35" s="74">
        <v>39.24</v>
      </c>
      <c r="E35" s="74"/>
      <c r="F35" s="89">
        <v>39.42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40.549999999999997</v>
      </c>
      <c r="C36" s="74">
        <v>39.26</v>
      </c>
      <c r="D36" s="74">
        <v>39.479999999999997</v>
      </c>
      <c r="E36" s="74"/>
      <c r="F36" s="89">
        <v>39.270000000000003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41.26</v>
      </c>
      <c r="C37" s="74">
        <v>39.549999999999997</v>
      </c>
      <c r="D37" s="74">
        <v>39.200000000000003</v>
      </c>
      <c r="E37" s="74"/>
      <c r="F37" s="89">
        <v>39.21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40.79</v>
      </c>
      <c r="C38" s="74">
        <v>39.619999999999997</v>
      </c>
      <c r="D38" s="74">
        <v>39.049999999999997</v>
      </c>
      <c r="E38" s="74"/>
      <c r="F38" s="89">
        <v>39.520000000000003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41.81</v>
      </c>
      <c r="C39" s="74">
        <v>39.86</v>
      </c>
      <c r="D39" s="74">
        <v>39.130000000000003</v>
      </c>
      <c r="E39" s="74"/>
      <c r="F39" s="89">
        <v>39.369999999999997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41.22</v>
      </c>
      <c r="C40" s="74">
        <v>39.409999999999997</v>
      </c>
      <c r="D40" s="74">
        <v>38.97</v>
      </c>
      <c r="E40" s="74"/>
      <c r="F40" s="89">
        <v>39.26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40.590000000000003</v>
      </c>
      <c r="C41" s="74">
        <v>39.479999999999997</v>
      </c>
      <c r="D41" s="74">
        <v>44.76</v>
      </c>
      <c r="E41" s="74"/>
      <c r="F41" s="89">
        <v>39.33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40.36</v>
      </c>
      <c r="C42" s="74">
        <v>39.31</v>
      </c>
      <c r="D42" s="74">
        <v>39.380000000000003</v>
      </c>
      <c r="E42" s="74"/>
      <c r="F42" s="89">
        <v>39.25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40.51</v>
      </c>
      <c r="C43" s="74">
        <v>39.369999999999997</v>
      </c>
      <c r="D43" s="74">
        <v>39.08</v>
      </c>
      <c r="E43" s="74"/>
      <c r="F43" s="89">
        <v>39.28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41.08</v>
      </c>
      <c r="C44" s="74">
        <v>39.35</v>
      </c>
      <c r="D44" s="74">
        <v>39.270000000000003</v>
      </c>
      <c r="E44" s="74"/>
      <c r="F44" s="89">
        <v>39.46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40.28</v>
      </c>
      <c r="C45" s="74">
        <v>39.57</v>
      </c>
      <c r="D45" s="74">
        <v>39.19</v>
      </c>
      <c r="E45" s="74"/>
      <c r="F45" s="89">
        <v>39.64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40.42</v>
      </c>
      <c r="C46" s="74">
        <v>39.53</v>
      </c>
      <c r="D46" s="74">
        <v>39.19</v>
      </c>
      <c r="E46" s="74"/>
      <c r="F46" s="89">
        <v>39.31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39.700000000000003</v>
      </c>
      <c r="C47" s="74">
        <v>39.51</v>
      </c>
      <c r="D47" s="74">
        <v>39.11</v>
      </c>
      <c r="E47" s="74"/>
      <c r="F47" s="89">
        <v>39.380000000000003</v>
      </c>
      <c r="K47" s="2"/>
      <c r="L47" s="2"/>
      <c r="M47" s="2"/>
      <c r="N47" s="2"/>
    </row>
    <row r="48" spans="1:14" s="3" customFormat="1" x14ac:dyDescent="0.25">
      <c r="A48" s="2">
        <v>33</v>
      </c>
      <c r="B48" s="73">
        <v>40.76</v>
      </c>
      <c r="C48" s="74">
        <v>39.590000000000003</v>
      </c>
      <c r="D48" s="74">
        <v>39.07</v>
      </c>
      <c r="E48" s="74"/>
      <c r="F48" s="89">
        <v>39.380000000000003</v>
      </c>
      <c r="K48" s="2"/>
      <c r="L48" s="2"/>
      <c r="M48" s="2"/>
      <c r="N48" s="2"/>
    </row>
    <row r="49" spans="1:14" s="3" customFormat="1" x14ac:dyDescent="0.25">
      <c r="A49" s="2">
        <v>34</v>
      </c>
      <c r="B49" s="73">
        <v>40.76</v>
      </c>
      <c r="C49" s="74">
        <v>40.159999999999997</v>
      </c>
      <c r="D49" s="74">
        <v>39.520000000000003</v>
      </c>
      <c r="E49" s="74"/>
      <c r="F49" s="89">
        <v>39.56</v>
      </c>
      <c r="K49" s="2"/>
      <c r="L49" s="2"/>
      <c r="M49" s="2"/>
      <c r="N49" s="2"/>
    </row>
    <row r="50" spans="1:14" s="3" customFormat="1" x14ac:dyDescent="0.25">
      <c r="A50" s="2">
        <v>35</v>
      </c>
      <c r="B50" s="73">
        <v>40.270000000000003</v>
      </c>
      <c r="C50" s="74">
        <v>40.57</v>
      </c>
      <c r="D50" s="74">
        <v>39.35</v>
      </c>
      <c r="E50" s="74"/>
      <c r="F50" s="89">
        <v>39.369999999999997</v>
      </c>
      <c r="K50" s="2"/>
      <c r="L50" s="2"/>
      <c r="M50" s="2"/>
      <c r="N50" s="2"/>
    </row>
    <row r="51" spans="1:14" s="3" customFormat="1" x14ac:dyDescent="0.25">
      <c r="A51" s="2">
        <v>36</v>
      </c>
      <c r="B51" s="73">
        <v>40.17</v>
      </c>
      <c r="C51" s="74">
        <v>39.799999999999997</v>
      </c>
      <c r="D51" s="74">
        <v>39.31</v>
      </c>
      <c r="E51" s="74"/>
      <c r="F51" s="89">
        <v>39.229999999999997</v>
      </c>
      <c r="K51" s="2"/>
      <c r="L51" s="2"/>
      <c r="M51" s="2"/>
      <c r="N51" s="2"/>
    </row>
    <row r="52" spans="1:14" s="3" customFormat="1" x14ac:dyDescent="0.25">
      <c r="A52" s="2">
        <v>37</v>
      </c>
      <c r="B52" s="73">
        <v>40.01</v>
      </c>
      <c r="C52" s="74">
        <v>39.299999999999997</v>
      </c>
      <c r="D52" s="74">
        <v>39.24</v>
      </c>
      <c r="E52" s="74"/>
      <c r="F52" s="89">
        <v>39.200000000000003</v>
      </c>
      <c r="K52" s="2"/>
      <c r="L52" s="2"/>
      <c r="M52" s="2"/>
      <c r="N52" s="2"/>
    </row>
    <row r="53" spans="1:14" s="3" customFormat="1" x14ac:dyDescent="0.25">
      <c r="A53" s="2">
        <v>38</v>
      </c>
      <c r="B53" s="73">
        <v>39.520000000000003</v>
      </c>
      <c r="C53" s="74">
        <v>39.69</v>
      </c>
      <c r="D53" s="74">
        <v>39.25</v>
      </c>
      <c r="E53" s="74"/>
      <c r="F53" s="89">
        <v>39.520000000000003</v>
      </c>
      <c r="K53" s="2"/>
      <c r="L53" s="2"/>
      <c r="M53" s="2"/>
      <c r="N53" s="2"/>
    </row>
    <row r="54" spans="1:14" s="3" customFormat="1" x14ac:dyDescent="0.25">
      <c r="A54" s="2">
        <v>39</v>
      </c>
      <c r="B54" s="73">
        <v>40.119999999999997</v>
      </c>
      <c r="C54" s="74">
        <v>39.909999999999997</v>
      </c>
      <c r="D54" s="74">
        <v>39.090000000000003</v>
      </c>
      <c r="E54" s="74"/>
      <c r="F54" s="89">
        <v>39.380000000000003</v>
      </c>
      <c r="K54" s="2"/>
      <c r="L54" s="2"/>
      <c r="M54" s="2"/>
      <c r="N54" s="2"/>
    </row>
    <row r="55" spans="1:14" s="3" customFormat="1" x14ac:dyDescent="0.25">
      <c r="A55" s="2">
        <v>40</v>
      </c>
      <c r="B55" s="73">
        <v>39.630000000000003</v>
      </c>
      <c r="C55" s="74">
        <v>39.47</v>
      </c>
      <c r="D55" s="74">
        <v>39.46</v>
      </c>
      <c r="E55" s="74"/>
      <c r="F55" s="89">
        <v>39.25</v>
      </c>
      <c r="K55" s="2"/>
      <c r="L55" s="2"/>
      <c r="M55" s="2"/>
      <c r="N55" s="2"/>
    </row>
    <row r="56" spans="1:14" s="3" customFormat="1" x14ac:dyDescent="0.25">
      <c r="A56" s="2">
        <v>41</v>
      </c>
      <c r="B56" s="73">
        <v>40.04</v>
      </c>
      <c r="C56" s="74">
        <v>39.51</v>
      </c>
      <c r="D56" s="74">
        <v>39.28</v>
      </c>
      <c r="E56" s="74"/>
      <c r="F56" s="89">
        <v>39.29</v>
      </c>
      <c r="K56" s="2"/>
      <c r="L56" s="2"/>
      <c r="M56" s="2"/>
      <c r="N56" s="2"/>
    </row>
    <row r="57" spans="1:14" s="3" customFormat="1" x14ac:dyDescent="0.25">
      <c r="A57" s="2">
        <v>42</v>
      </c>
      <c r="B57" s="73">
        <v>39.520000000000003</v>
      </c>
      <c r="C57" s="74">
        <v>39.61</v>
      </c>
      <c r="D57" s="74">
        <v>39.17</v>
      </c>
      <c r="E57" s="74"/>
      <c r="F57" s="89">
        <v>39.22</v>
      </c>
      <c r="K57" s="2"/>
      <c r="L57" s="2"/>
      <c r="M57" s="2"/>
      <c r="N57" s="2"/>
    </row>
    <row r="58" spans="1:14" s="3" customFormat="1" x14ac:dyDescent="0.25">
      <c r="A58" s="2">
        <v>43</v>
      </c>
      <c r="B58" s="73">
        <v>39.590000000000003</v>
      </c>
      <c r="C58" s="74">
        <v>40.61</v>
      </c>
      <c r="D58" s="74">
        <v>39.39</v>
      </c>
      <c r="E58" s="74"/>
      <c r="F58" s="89">
        <v>39.340000000000003</v>
      </c>
      <c r="K58" s="2"/>
      <c r="L58" s="2"/>
      <c r="M58" s="2"/>
      <c r="N58" s="2"/>
    </row>
    <row r="59" spans="1:14" s="3" customFormat="1" x14ac:dyDescent="0.25">
      <c r="A59" s="2">
        <v>44</v>
      </c>
      <c r="B59" s="73">
        <v>39.94</v>
      </c>
      <c r="C59" s="74">
        <v>39.67</v>
      </c>
      <c r="D59" s="74">
        <v>39.840000000000003</v>
      </c>
      <c r="E59" s="74"/>
      <c r="F59" s="89">
        <v>39.270000000000003</v>
      </c>
      <c r="K59" s="2"/>
      <c r="L59" s="2"/>
      <c r="M59" s="2"/>
      <c r="N59" s="2"/>
    </row>
    <row r="60" spans="1:14" s="3" customFormat="1" x14ac:dyDescent="0.25">
      <c r="A60" s="2">
        <v>45</v>
      </c>
      <c r="B60" s="73">
        <v>39.630000000000003</v>
      </c>
      <c r="C60" s="74"/>
      <c r="D60" s="74">
        <v>39.21</v>
      </c>
      <c r="E60" s="74"/>
      <c r="F60" s="89">
        <v>39.24</v>
      </c>
      <c r="K60" s="2"/>
      <c r="L60" s="2"/>
      <c r="M60" s="2"/>
      <c r="N60" s="2"/>
    </row>
    <row r="61" spans="1:14" s="3" customFormat="1" x14ac:dyDescent="0.25">
      <c r="A61" s="2">
        <v>46</v>
      </c>
      <c r="B61" s="73">
        <v>39.869999999999997</v>
      </c>
      <c r="C61" s="74"/>
      <c r="D61" s="74">
        <v>39.380000000000003</v>
      </c>
      <c r="E61" s="74"/>
      <c r="F61" s="89">
        <v>39.200000000000003</v>
      </c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/>
      <c r="D62" s="74">
        <v>39.700000000000003</v>
      </c>
      <c r="E62" s="74"/>
      <c r="F62" s="89">
        <v>39.35</v>
      </c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/>
      <c r="D63" s="74">
        <v>39.18</v>
      </c>
      <c r="E63" s="74"/>
      <c r="F63" s="89">
        <v>39.85</v>
      </c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/>
      <c r="D64" s="74">
        <v>39.47</v>
      </c>
      <c r="E64" s="74"/>
      <c r="F64" s="89">
        <v>39.5</v>
      </c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/>
      <c r="D65" s="74"/>
      <c r="E65" s="74"/>
      <c r="F65" s="89">
        <v>39.270000000000003</v>
      </c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/>
      <c r="D66" s="78"/>
      <c r="E66" s="78"/>
      <c r="F66" s="90">
        <v>39.44</v>
      </c>
      <c r="K66" s="2"/>
      <c r="L66" s="2"/>
      <c r="M66" s="2"/>
      <c r="N66" s="2"/>
    </row>
    <row r="67" spans="1:14" s="3" customFormat="1" x14ac:dyDescent="0.25">
      <c r="A67" s="2">
        <v>52</v>
      </c>
      <c r="B67" s="74"/>
      <c r="C67" s="74"/>
      <c r="D67" s="74"/>
      <c r="E67" s="74"/>
      <c r="F67" s="3">
        <v>39.14</v>
      </c>
      <c r="K67" s="2"/>
      <c r="L67" s="2"/>
      <c r="M67" s="2"/>
      <c r="N67" s="2"/>
    </row>
    <row r="68" spans="1:14" s="3" customFormat="1" x14ac:dyDescent="0.25">
      <c r="A68" s="2">
        <v>53</v>
      </c>
      <c r="B68" s="74"/>
      <c r="C68" s="74"/>
      <c r="D68" s="74"/>
      <c r="E68" s="74"/>
      <c r="F68" s="3">
        <v>39.32</v>
      </c>
      <c r="K68" s="2"/>
      <c r="L68" s="2"/>
      <c r="M68" s="2"/>
      <c r="N68" s="2"/>
    </row>
    <row r="69" spans="1:14" s="3" customFormat="1" x14ac:dyDescent="0.25">
      <c r="A69" s="2">
        <v>54</v>
      </c>
      <c r="B69" s="74"/>
      <c r="C69" s="74"/>
      <c r="D69" s="74"/>
      <c r="E69" s="74"/>
      <c r="F69" s="3">
        <v>39.049999999999997</v>
      </c>
      <c r="K69" s="2"/>
      <c r="L69" s="2"/>
      <c r="M69" s="2"/>
      <c r="N69" s="2"/>
    </row>
    <row r="70" spans="1:14" s="3" customFormat="1" x14ac:dyDescent="0.25">
      <c r="A70" s="2">
        <v>55</v>
      </c>
      <c r="B70" s="74"/>
      <c r="C70" s="74"/>
      <c r="D70" s="74"/>
      <c r="E70" s="74"/>
      <c r="F70" s="3">
        <v>39.17</v>
      </c>
      <c r="K70" s="2"/>
      <c r="L70" s="2"/>
      <c r="M70" s="2"/>
      <c r="N70" s="2"/>
    </row>
    <row r="71" spans="1:14" s="3" customFormat="1" x14ac:dyDescent="0.25">
      <c r="A71" s="2">
        <v>56</v>
      </c>
      <c r="B71" s="74"/>
      <c r="C71" s="74"/>
      <c r="D71" s="74"/>
      <c r="E71" s="74"/>
      <c r="F71" s="3">
        <v>40.229999999999997</v>
      </c>
      <c r="K71" s="2"/>
      <c r="L71" s="2"/>
      <c r="M71" s="2"/>
      <c r="N71" s="2"/>
    </row>
    <row r="72" spans="1:14" s="3" customFormat="1" x14ac:dyDescent="0.25">
      <c r="A72" s="2">
        <v>57</v>
      </c>
      <c r="B72" s="74"/>
      <c r="C72" s="74"/>
      <c r="D72" s="74"/>
      <c r="E72" s="74"/>
      <c r="F72" s="3">
        <v>40.01</v>
      </c>
      <c r="K72" s="2"/>
      <c r="L72" s="2"/>
      <c r="M72" s="2"/>
      <c r="N72" s="2"/>
    </row>
    <row r="73" spans="1:14" s="3" customFormat="1" x14ac:dyDescent="0.25">
      <c r="A73" s="2">
        <v>58</v>
      </c>
      <c r="B73" s="74"/>
      <c r="C73" s="74"/>
      <c r="D73" s="74"/>
      <c r="E73" s="74"/>
      <c r="F73" s="3">
        <v>39.51</v>
      </c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J6:J7"/>
    <mergeCell ref="A4:L4"/>
    <mergeCell ref="A2:L2"/>
    <mergeCell ref="A6:A7"/>
    <mergeCell ref="B6:B7"/>
    <mergeCell ref="C6:C7"/>
    <mergeCell ref="D6:D7"/>
    <mergeCell ref="E6:H6"/>
    <mergeCell ref="I6:I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38" zoomScale="75" zoomScaleNormal="75" workbookViewId="0">
      <selection activeCell="B16" sqref="B16:F70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68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x14ac:dyDescent="0.25">
      <c r="A8" s="46">
        <v>1</v>
      </c>
      <c r="B8" s="81">
        <v>3</v>
      </c>
      <c r="C8" s="81">
        <v>34</v>
      </c>
      <c r="D8" s="47">
        <f>C8</f>
        <v>34</v>
      </c>
      <c r="E8" s="82">
        <f>MIN(B16:B80)</f>
        <v>39.72</v>
      </c>
      <c r="F8" s="49">
        <f>AVERAGE(B16:B80)</f>
        <v>44.16878787878786</v>
      </c>
      <c r="G8" s="50">
        <v>0</v>
      </c>
      <c r="H8" s="51">
        <f>F8-E8</f>
        <v>4.4487878787878614</v>
      </c>
      <c r="I8" s="52"/>
      <c r="J8" s="52">
        <f>I8</f>
        <v>0</v>
      </c>
      <c r="K8" s="53" t="s">
        <v>86</v>
      </c>
      <c r="L8" s="54"/>
      <c r="M8" s="55"/>
      <c r="N8" s="56"/>
    </row>
    <row r="9" spans="1:14" s="4" customFormat="1" ht="30" customHeight="1" x14ac:dyDescent="0.25">
      <c r="A9" s="46">
        <v>2</v>
      </c>
      <c r="B9" s="81">
        <v>1</v>
      </c>
      <c r="C9" s="81">
        <v>88</v>
      </c>
      <c r="D9" s="47">
        <f>C9-C8</f>
        <v>54</v>
      </c>
      <c r="E9" s="82">
        <f>MIN(C16:C68)</f>
        <v>39.200000000000003</v>
      </c>
      <c r="F9" s="49">
        <f>AVERAGE(C16:C68)</f>
        <v>39.656226415094324</v>
      </c>
      <c r="G9" s="50">
        <v>0</v>
      </c>
      <c r="H9" s="51">
        <f t="shared" ref="H9:H12" si="0">F9-E9</f>
        <v>0.45622641509432071</v>
      </c>
      <c r="I9" s="52"/>
      <c r="J9" s="52">
        <f>I9-I8</f>
        <v>0</v>
      </c>
      <c r="K9" s="53" t="s">
        <v>96</v>
      </c>
      <c r="L9" s="54">
        <v>-22.5</v>
      </c>
      <c r="M9" s="87" t="s">
        <v>36</v>
      </c>
      <c r="N9" s="56"/>
    </row>
    <row r="10" spans="1:14" s="4" customFormat="1" ht="30" customHeight="1" thickBot="1" x14ac:dyDescent="0.3">
      <c r="A10" s="46">
        <v>3</v>
      </c>
      <c r="B10" s="81">
        <v>5</v>
      </c>
      <c r="C10" s="81">
        <v>115</v>
      </c>
      <c r="D10" s="47">
        <f>C10-C9</f>
        <v>27</v>
      </c>
      <c r="E10" s="59">
        <f>MIN(D16:D66)</f>
        <v>39.32</v>
      </c>
      <c r="F10" s="49">
        <f>AVERAGE(D16:D66)</f>
        <v>39.642307692307696</v>
      </c>
      <c r="G10" s="50">
        <v>3</v>
      </c>
      <c r="H10" s="51">
        <f t="shared" si="0"/>
        <v>0.32230769230769596</v>
      </c>
      <c r="I10" s="52"/>
      <c r="J10" s="52">
        <f>I10-I9</f>
        <v>0</v>
      </c>
      <c r="K10" s="53" t="s">
        <v>108</v>
      </c>
      <c r="L10" s="54"/>
      <c r="M10" s="55"/>
      <c r="N10" s="56"/>
    </row>
    <row r="11" spans="1:14" s="4" customFormat="1" ht="30" customHeight="1" thickBot="1" x14ac:dyDescent="0.3">
      <c r="A11" s="46">
        <v>4</v>
      </c>
      <c r="B11" s="81">
        <v>8</v>
      </c>
      <c r="C11" s="81">
        <v>160</v>
      </c>
      <c r="D11" s="47">
        <f>C11-C10</f>
        <v>45</v>
      </c>
      <c r="E11" s="84">
        <f>MIN(E16:E66)</f>
        <v>39.159999999999997</v>
      </c>
      <c r="F11" s="58">
        <f>AVERAGE(E16:E66)</f>
        <v>39.728409090909089</v>
      </c>
      <c r="G11" s="50">
        <v>1</v>
      </c>
      <c r="H11" s="51">
        <f t="shared" si="0"/>
        <v>0.56840909090909264</v>
      </c>
      <c r="I11" s="52"/>
      <c r="J11" s="52">
        <f>I11-I10</f>
        <v>0</v>
      </c>
      <c r="K11" s="53" t="s">
        <v>91</v>
      </c>
      <c r="L11" s="54">
        <v>5</v>
      </c>
      <c r="M11" s="87" t="s">
        <v>128</v>
      </c>
      <c r="N11" s="56"/>
    </row>
    <row r="12" spans="1:14" s="4" customFormat="1" ht="30" customHeight="1" thickBot="1" x14ac:dyDescent="0.3">
      <c r="A12" s="60" t="s">
        <v>34</v>
      </c>
      <c r="B12" s="81">
        <v>3</v>
      </c>
      <c r="C12" s="81">
        <v>215</v>
      </c>
      <c r="D12" s="47">
        <f>C12-C11</f>
        <v>55</v>
      </c>
      <c r="E12" s="83">
        <f>MIN(F16:F70)</f>
        <v>39.26</v>
      </c>
      <c r="F12" s="61">
        <f>AVERAGE(F16:F70)</f>
        <v>39.658363636363639</v>
      </c>
      <c r="G12" s="62">
        <v>4</v>
      </c>
      <c r="H12" s="51">
        <f t="shared" si="0"/>
        <v>0.39836363636364069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AVERAGE(B16:F70)</f>
        <v>40.3758767772512</v>
      </c>
      <c r="G13" s="67"/>
      <c r="H13" s="68">
        <f>AVERAGE(H8:H12)</f>
        <v>1.2388189426925222</v>
      </c>
      <c r="I13" s="65"/>
      <c r="J13" s="65"/>
      <c r="K13" s="69"/>
      <c r="L13" s="69"/>
    </row>
    <row r="15" spans="1:14" ht="15.75" thickBot="1" x14ac:dyDescent="0.3">
      <c r="B15" s="3">
        <f>B8</f>
        <v>3</v>
      </c>
      <c r="C15" s="3">
        <f>B9</f>
        <v>1</v>
      </c>
      <c r="D15" s="96">
        <f>B10</f>
        <v>5</v>
      </c>
      <c r="E15" s="3">
        <f>B11</f>
        <v>8</v>
      </c>
      <c r="F15" s="3">
        <f>B12</f>
        <v>3</v>
      </c>
    </row>
    <row r="16" spans="1:14" x14ac:dyDescent="0.25">
      <c r="A16" s="2">
        <v>1</v>
      </c>
      <c r="B16" s="70">
        <v>55.28</v>
      </c>
      <c r="C16" s="71">
        <v>40.049999999999997</v>
      </c>
      <c r="D16" s="71">
        <v>40.840000000000003</v>
      </c>
      <c r="E16" s="71">
        <v>45.5</v>
      </c>
      <c r="F16" s="98">
        <v>39.590000000000003</v>
      </c>
      <c r="K16" s="3"/>
      <c r="L16" s="3"/>
    </row>
    <row r="17" spans="1:14" x14ac:dyDescent="0.25">
      <c r="A17" s="2">
        <v>2</v>
      </c>
      <c r="B17" s="73">
        <v>52.65</v>
      </c>
      <c r="C17" s="74">
        <v>40.14</v>
      </c>
      <c r="D17" s="74">
        <v>39.83</v>
      </c>
      <c r="E17" s="74">
        <v>39.85</v>
      </c>
      <c r="F17" s="89">
        <v>39.659999999999997</v>
      </c>
      <c r="K17" s="4"/>
      <c r="L17" s="4"/>
    </row>
    <row r="18" spans="1:14" x14ac:dyDescent="0.25">
      <c r="A18" s="2">
        <v>3</v>
      </c>
      <c r="B18" s="73">
        <v>51.12</v>
      </c>
      <c r="C18" s="74">
        <v>40.18</v>
      </c>
      <c r="D18" s="74">
        <v>39.659999999999997</v>
      </c>
      <c r="E18" s="74">
        <v>39.56</v>
      </c>
      <c r="F18" s="89">
        <v>39.6</v>
      </c>
      <c r="K18" s="4"/>
      <c r="L18" s="4"/>
    </row>
    <row r="19" spans="1:14" x14ac:dyDescent="0.25">
      <c r="A19" s="2">
        <v>4</v>
      </c>
      <c r="B19" s="73">
        <v>50.77</v>
      </c>
      <c r="C19" s="74">
        <v>40.020000000000003</v>
      </c>
      <c r="D19" s="74">
        <v>39.58</v>
      </c>
      <c r="E19" s="74">
        <v>39.590000000000003</v>
      </c>
      <c r="F19" s="89">
        <v>39.61</v>
      </c>
      <c r="K19" s="4"/>
      <c r="L19" s="4"/>
    </row>
    <row r="20" spans="1:14" x14ac:dyDescent="0.25">
      <c r="A20" s="2">
        <v>5</v>
      </c>
      <c r="B20" s="73">
        <v>49.51</v>
      </c>
      <c r="C20" s="74">
        <v>39.81</v>
      </c>
      <c r="D20" s="74">
        <v>39.880000000000003</v>
      </c>
      <c r="E20" s="74">
        <v>39.79</v>
      </c>
      <c r="F20" s="89">
        <v>39.43</v>
      </c>
    </row>
    <row r="21" spans="1:14" x14ac:dyDescent="0.25">
      <c r="A21" s="2">
        <v>6</v>
      </c>
      <c r="B21" s="73">
        <v>48.57</v>
      </c>
      <c r="C21" s="74">
        <v>39.83</v>
      </c>
      <c r="D21" s="74">
        <v>39.56</v>
      </c>
      <c r="E21" s="74">
        <v>39.86</v>
      </c>
      <c r="F21" s="89">
        <v>39.450000000000003</v>
      </c>
    </row>
    <row r="22" spans="1:14" x14ac:dyDescent="0.25">
      <c r="A22" s="2">
        <v>7</v>
      </c>
      <c r="B22" s="73">
        <v>48.14</v>
      </c>
      <c r="C22" s="74">
        <v>39.590000000000003</v>
      </c>
      <c r="D22" s="74">
        <v>39.82</v>
      </c>
      <c r="E22" s="74">
        <v>39.78</v>
      </c>
      <c r="F22" s="89">
        <v>39.29</v>
      </c>
    </row>
    <row r="23" spans="1:14" x14ac:dyDescent="0.25">
      <c r="A23" s="2">
        <v>8</v>
      </c>
      <c r="B23" s="73">
        <v>47.25</v>
      </c>
      <c r="C23" s="74">
        <v>39.46</v>
      </c>
      <c r="D23" s="74">
        <v>39.630000000000003</v>
      </c>
      <c r="E23" s="74">
        <v>39.479999999999997</v>
      </c>
      <c r="F23" s="89">
        <v>39.4</v>
      </c>
    </row>
    <row r="24" spans="1:14" x14ac:dyDescent="0.25">
      <c r="A24" s="2">
        <v>9</v>
      </c>
      <c r="B24" s="73">
        <v>46.46</v>
      </c>
      <c r="C24" s="74">
        <v>39.69</v>
      </c>
      <c r="D24" s="74">
        <v>39.32</v>
      </c>
      <c r="E24" s="74">
        <v>39.770000000000003</v>
      </c>
      <c r="F24" s="89">
        <v>39.409999999999997</v>
      </c>
    </row>
    <row r="25" spans="1:14" x14ac:dyDescent="0.25">
      <c r="A25" s="2">
        <v>10</v>
      </c>
      <c r="B25" s="73">
        <v>45.08</v>
      </c>
      <c r="C25" s="74">
        <v>39.94</v>
      </c>
      <c r="D25" s="74">
        <v>39.39</v>
      </c>
      <c r="E25" s="74">
        <v>39.5</v>
      </c>
      <c r="F25" s="89">
        <v>39.49</v>
      </c>
    </row>
    <row r="26" spans="1:14" x14ac:dyDescent="0.25">
      <c r="A26" s="2">
        <v>11</v>
      </c>
      <c r="B26" s="73">
        <v>45.92</v>
      </c>
      <c r="C26" s="74">
        <v>39.840000000000003</v>
      </c>
      <c r="D26" s="74">
        <v>39.61</v>
      </c>
      <c r="E26" s="74">
        <v>39.64</v>
      </c>
      <c r="F26" s="89">
        <v>39.6</v>
      </c>
    </row>
    <row r="27" spans="1:14" x14ac:dyDescent="0.25">
      <c r="A27" s="2">
        <v>12</v>
      </c>
      <c r="B27" s="73">
        <v>44.22</v>
      </c>
      <c r="C27" s="74">
        <v>39.61</v>
      </c>
      <c r="D27" s="74">
        <v>39.369999999999997</v>
      </c>
      <c r="E27" s="74">
        <v>39.51</v>
      </c>
      <c r="F27" s="89">
        <v>39.520000000000003</v>
      </c>
    </row>
    <row r="28" spans="1:14" x14ac:dyDescent="0.25">
      <c r="A28" s="2">
        <v>13</v>
      </c>
      <c r="B28" s="73">
        <v>44.11</v>
      </c>
      <c r="C28" s="74">
        <v>39.75</v>
      </c>
      <c r="D28" s="74">
        <v>39.53</v>
      </c>
      <c r="E28" s="74">
        <v>39.44</v>
      </c>
      <c r="F28" s="89">
        <v>40.31</v>
      </c>
    </row>
    <row r="29" spans="1:14" x14ac:dyDescent="0.25">
      <c r="A29" s="2">
        <v>14</v>
      </c>
      <c r="B29" s="76">
        <v>44.27</v>
      </c>
      <c r="C29" s="74">
        <v>40.21</v>
      </c>
      <c r="D29" s="74">
        <v>39.61</v>
      </c>
      <c r="E29" s="74">
        <v>39.67</v>
      </c>
      <c r="F29" s="89">
        <v>39.32</v>
      </c>
    </row>
    <row r="30" spans="1:14" s="3" customFormat="1" x14ac:dyDescent="0.25">
      <c r="A30" s="2">
        <v>15</v>
      </c>
      <c r="B30" s="73">
        <v>43.15</v>
      </c>
      <c r="C30" s="74">
        <v>40.46</v>
      </c>
      <c r="D30" s="74">
        <v>39.47</v>
      </c>
      <c r="E30" s="74">
        <v>39.46</v>
      </c>
      <c r="F30" s="89">
        <v>39.43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43.31</v>
      </c>
      <c r="C31" s="74">
        <v>39.92</v>
      </c>
      <c r="D31" s="74">
        <v>39.47</v>
      </c>
      <c r="E31" s="74">
        <v>39.4</v>
      </c>
      <c r="F31" s="89">
        <v>39.46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41.91</v>
      </c>
      <c r="C32" s="74">
        <v>40</v>
      </c>
      <c r="D32" s="74">
        <v>39.64</v>
      </c>
      <c r="E32" s="74">
        <v>39.54</v>
      </c>
      <c r="F32" s="89">
        <v>39.630000000000003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41.03</v>
      </c>
      <c r="C33" s="74">
        <v>39.49</v>
      </c>
      <c r="D33" s="74">
        <v>39.51</v>
      </c>
      <c r="E33" s="74">
        <v>39.47</v>
      </c>
      <c r="F33" s="89">
        <v>40.5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42.8</v>
      </c>
      <c r="C34" s="74">
        <v>39.54</v>
      </c>
      <c r="D34" s="74">
        <v>39.49</v>
      </c>
      <c r="E34" s="74">
        <v>39.47</v>
      </c>
      <c r="F34" s="89">
        <v>39.61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42.88</v>
      </c>
      <c r="C35" s="74">
        <v>39.49</v>
      </c>
      <c r="D35" s="74">
        <v>39.61</v>
      </c>
      <c r="E35" s="74">
        <v>39.33</v>
      </c>
      <c r="F35" s="89">
        <v>39.549999999999997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40.799999999999997</v>
      </c>
      <c r="C36" s="74">
        <v>39.57</v>
      </c>
      <c r="D36" s="74">
        <v>39.520000000000003</v>
      </c>
      <c r="E36" s="74">
        <v>39.67</v>
      </c>
      <c r="F36" s="89">
        <v>39.549999999999997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41.1</v>
      </c>
      <c r="C37" s="74">
        <v>39.6</v>
      </c>
      <c r="D37" s="74">
        <v>39.74</v>
      </c>
      <c r="E37" s="74">
        <v>39.979999999999997</v>
      </c>
      <c r="F37" s="89">
        <v>39.26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40.82</v>
      </c>
      <c r="C38" s="74">
        <v>39.53</v>
      </c>
      <c r="D38" s="74">
        <v>39.340000000000003</v>
      </c>
      <c r="E38" s="74">
        <v>39.69</v>
      </c>
      <c r="F38" s="89">
        <v>40.1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43.31</v>
      </c>
      <c r="C39" s="74">
        <v>39.630000000000003</v>
      </c>
      <c r="D39" s="74">
        <v>39.65</v>
      </c>
      <c r="E39" s="74">
        <v>39.56</v>
      </c>
      <c r="F39" s="89">
        <v>39.29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40.6</v>
      </c>
      <c r="C40" s="74">
        <v>39.590000000000003</v>
      </c>
      <c r="D40" s="74">
        <v>39.78</v>
      </c>
      <c r="E40" s="74">
        <v>39.5</v>
      </c>
      <c r="F40" s="89">
        <v>39.479999999999997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40.22</v>
      </c>
      <c r="C41" s="74">
        <v>39.549999999999997</v>
      </c>
      <c r="D41" s="74">
        <v>39.85</v>
      </c>
      <c r="E41" s="74">
        <v>39.56</v>
      </c>
      <c r="F41" s="89">
        <v>39.520000000000003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40.35</v>
      </c>
      <c r="C42" s="74">
        <v>39.619999999999997</v>
      </c>
      <c r="D42" s="74"/>
      <c r="E42" s="74">
        <v>39.53</v>
      </c>
      <c r="F42" s="89">
        <v>39.64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40.08</v>
      </c>
      <c r="C43" s="74">
        <v>39.630000000000003</v>
      </c>
      <c r="D43" s="74"/>
      <c r="E43" s="74">
        <v>39.5</v>
      </c>
      <c r="F43" s="89">
        <v>39.64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40.450000000000003</v>
      </c>
      <c r="C44" s="74">
        <v>39.619999999999997</v>
      </c>
      <c r="D44" s="74"/>
      <c r="E44" s="74">
        <v>39.79</v>
      </c>
      <c r="F44" s="89">
        <v>39.54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40.11</v>
      </c>
      <c r="C45" s="74">
        <v>39.58</v>
      </c>
      <c r="D45" s="74"/>
      <c r="E45" s="74">
        <v>39.39</v>
      </c>
      <c r="F45" s="89">
        <v>39.68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40.520000000000003</v>
      </c>
      <c r="C46" s="74">
        <v>39.5</v>
      </c>
      <c r="D46" s="74"/>
      <c r="E46" s="74">
        <v>39.659999999999997</v>
      </c>
      <c r="F46" s="181">
        <v>39.950000000000003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39.72</v>
      </c>
      <c r="C47" s="74">
        <v>39.549999999999997</v>
      </c>
      <c r="D47" s="74"/>
      <c r="E47" s="74">
        <v>39.65</v>
      </c>
      <c r="F47" s="3">
        <v>39.67</v>
      </c>
      <c r="K47" s="2"/>
      <c r="L47" s="2"/>
      <c r="M47" s="2"/>
      <c r="N47" s="2"/>
    </row>
    <row r="48" spans="1:14" s="3" customFormat="1" x14ac:dyDescent="0.25">
      <c r="A48" s="2">
        <v>33</v>
      </c>
      <c r="B48" s="73">
        <v>41.06</v>
      </c>
      <c r="C48" s="74">
        <v>39.409999999999997</v>
      </c>
      <c r="D48" s="74"/>
      <c r="E48" s="74">
        <v>39.35</v>
      </c>
      <c r="F48" s="89">
        <v>39.51</v>
      </c>
      <c r="K48" s="2"/>
      <c r="L48" s="2"/>
      <c r="M48" s="2"/>
      <c r="N48" s="2"/>
    </row>
    <row r="49" spans="1:14" s="3" customFormat="1" x14ac:dyDescent="0.25">
      <c r="A49" s="2">
        <v>34</v>
      </c>
      <c r="B49" s="73"/>
      <c r="C49" s="74">
        <v>39.68</v>
      </c>
      <c r="D49" s="74"/>
      <c r="E49" s="74">
        <v>39.869999999999997</v>
      </c>
      <c r="F49" s="89">
        <v>39.85</v>
      </c>
      <c r="K49" s="2"/>
      <c r="L49" s="2"/>
      <c r="M49" s="2"/>
      <c r="N49" s="2"/>
    </row>
    <row r="50" spans="1:14" s="3" customFormat="1" x14ac:dyDescent="0.25">
      <c r="A50" s="2">
        <v>35</v>
      </c>
      <c r="B50" s="73"/>
      <c r="C50" s="74">
        <v>39.770000000000003</v>
      </c>
      <c r="D50" s="74"/>
      <c r="E50" s="74">
        <v>39.479999999999997</v>
      </c>
      <c r="F50" s="89">
        <v>39.71</v>
      </c>
      <c r="K50" s="2"/>
      <c r="L50" s="2"/>
      <c r="M50" s="2"/>
      <c r="N50" s="2"/>
    </row>
    <row r="51" spans="1:14" s="3" customFormat="1" x14ac:dyDescent="0.25">
      <c r="A51" s="2">
        <v>36</v>
      </c>
      <c r="B51" s="73"/>
      <c r="C51" s="74">
        <v>39.369999999999997</v>
      </c>
      <c r="D51" s="74"/>
      <c r="E51" s="74">
        <v>39.549999999999997</v>
      </c>
      <c r="F51" s="89">
        <v>39.700000000000003</v>
      </c>
      <c r="K51" s="2"/>
      <c r="L51" s="2"/>
      <c r="M51" s="2"/>
      <c r="N51" s="2"/>
    </row>
    <row r="52" spans="1:14" s="3" customFormat="1" x14ac:dyDescent="0.25">
      <c r="A52" s="2">
        <v>37</v>
      </c>
      <c r="B52" s="73"/>
      <c r="C52" s="74">
        <v>39.49</v>
      </c>
      <c r="D52" s="74"/>
      <c r="E52" s="74">
        <v>39.54</v>
      </c>
      <c r="F52" s="89">
        <v>39.69</v>
      </c>
      <c r="K52" s="2"/>
      <c r="L52" s="2"/>
      <c r="M52" s="2"/>
      <c r="N52" s="2"/>
    </row>
    <row r="53" spans="1:14" s="3" customFormat="1" x14ac:dyDescent="0.25">
      <c r="A53" s="2">
        <v>38</v>
      </c>
      <c r="B53" s="73"/>
      <c r="C53" s="74">
        <v>39.520000000000003</v>
      </c>
      <c r="D53" s="74"/>
      <c r="E53" s="74">
        <v>39.700000000000003</v>
      </c>
      <c r="F53" s="89">
        <v>39.9</v>
      </c>
      <c r="K53" s="2"/>
      <c r="L53" s="2"/>
      <c r="M53" s="2"/>
      <c r="N53" s="2"/>
    </row>
    <row r="54" spans="1:14" s="3" customFormat="1" x14ac:dyDescent="0.25">
      <c r="A54" s="2">
        <v>39</v>
      </c>
      <c r="B54" s="73"/>
      <c r="C54" s="74">
        <v>39.479999999999997</v>
      </c>
      <c r="D54" s="74"/>
      <c r="E54" s="74">
        <v>39.22</v>
      </c>
      <c r="F54" s="89">
        <v>39.54</v>
      </c>
      <c r="K54" s="2"/>
      <c r="L54" s="2"/>
      <c r="M54" s="2"/>
      <c r="N54" s="2"/>
    </row>
    <row r="55" spans="1:14" s="3" customFormat="1" x14ac:dyDescent="0.25">
      <c r="A55" s="2">
        <v>40</v>
      </c>
      <c r="B55" s="73"/>
      <c r="C55" s="74">
        <v>39.369999999999997</v>
      </c>
      <c r="D55" s="74"/>
      <c r="E55" s="74">
        <v>39.159999999999997</v>
      </c>
      <c r="F55" s="89">
        <v>39.82</v>
      </c>
      <c r="K55" s="2"/>
      <c r="L55" s="2"/>
      <c r="M55" s="2"/>
      <c r="N55" s="2"/>
    </row>
    <row r="56" spans="1:14" s="3" customFormat="1" x14ac:dyDescent="0.25">
      <c r="A56" s="2">
        <v>41</v>
      </c>
      <c r="B56" s="73"/>
      <c r="C56" s="74">
        <v>39.200000000000003</v>
      </c>
      <c r="D56" s="74"/>
      <c r="E56" s="74">
        <v>39.68</v>
      </c>
      <c r="F56" s="89">
        <v>39.53</v>
      </c>
      <c r="K56" s="2"/>
      <c r="L56" s="2"/>
      <c r="M56" s="2"/>
      <c r="N56" s="2"/>
    </row>
    <row r="57" spans="1:14" s="3" customFormat="1" x14ac:dyDescent="0.25">
      <c r="A57" s="2">
        <v>42</v>
      </c>
      <c r="B57" s="73"/>
      <c r="C57" s="74">
        <v>39.47</v>
      </c>
      <c r="D57" s="74"/>
      <c r="E57" s="74">
        <v>39.78</v>
      </c>
      <c r="F57" s="89">
        <v>39.700000000000003</v>
      </c>
      <c r="K57" s="2"/>
      <c r="L57" s="2"/>
      <c r="M57" s="2"/>
      <c r="N57" s="2"/>
    </row>
    <row r="58" spans="1:14" s="3" customFormat="1" x14ac:dyDescent="0.25">
      <c r="A58" s="2">
        <v>43</v>
      </c>
      <c r="B58" s="73"/>
      <c r="C58" s="74">
        <v>39.58</v>
      </c>
      <c r="D58" s="74"/>
      <c r="E58" s="74">
        <v>39.770000000000003</v>
      </c>
      <c r="F58" s="89">
        <v>39.85</v>
      </c>
      <c r="K58" s="2"/>
      <c r="L58" s="2"/>
      <c r="M58" s="2"/>
      <c r="N58" s="2"/>
    </row>
    <row r="59" spans="1:14" s="3" customFormat="1" x14ac:dyDescent="0.25">
      <c r="A59" s="2">
        <v>44</v>
      </c>
      <c r="B59" s="73"/>
      <c r="C59" s="74">
        <v>39.36</v>
      </c>
      <c r="D59" s="74"/>
      <c r="E59" s="74">
        <v>39.86</v>
      </c>
      <c r="F59" s="89">
        <v>39.78</v>
      </c>
      <c r="K59" s="2"/>
      <c r="L59" s="2"/>
      <c r="M59" s="2"/>
      <c r="N59" s="2"/>
    </row>
    <row r="60" spans="1:14" s="3" customFormat="1" x14ac:dyDescent="0.25">
      <c r="A60" s="2">
        <v>45</v>
      </c>
      <c r="B60" s="73"/>
      <c r="C60" s="74">
        <v>39.76</v>
      </c>
      <c r="D60" s="74"/>
      <c r="E60" s="74"/>
      <c r="F60" s="89">
        <v>39.79</v>
      </c>
      <c r="K60" s="2"/>
      <c r="L60" s="2"/>
      <c r="M60" s="2"/>
      <c r="N60" s="2"/>
    </row>
    <row r="61" spans="1:14" s="3" customFormat="1" x14ac:dyDescent="0.25">
      <c r="A61" s="2">
        <v>46</v>
      </c>
      <c r="B61" s="73"/>
      <c r="C61" s="74">
        <v>39.619999999999997</v>
      </c>
      <c r="D61" s="74"/>
      <c r="E61" s="74"/>
      <c r="F61" s="89">
        <v>39.43</v>
      </c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>
        <v>39.369999999999997</v>
      </c>
      <c r="D62" s="74"/>
      <c r="E62" s="74"/>
      <c r="F62" s="89">
        <v>39.76</v>
      </c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>
        <v>39.770000000000003</v>
      </c>
      <c r="D63" s="74"/>
      <c r="E63" s="74"/>
      <c r="F63" s="89">
        <v>39.81</v>
      </c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>
        <v>39.479999999999997</v>
      </c>
      <c r="D64" s="74"/>
      <c r="E64" s="74"/>
      <c r="F64" s="89">
        <v>39.79</v>
      </c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>
        <v>39.340000000000003</v>
      </c>
      <c r="D65" s="74"/>
      <c r="E65" s="74"/>
      <c r="F65" s="89">
        <v>39.770000000000003</v>
      </c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>
        <v>39.479999999999997</v>
      </c>
      <c r="D66" s="78"/>
      <c r="E66" s="78"/>
      <c r="F66" s="90">
        <v>39.61</v>
      </c>
      <c r="K66" s="2"/>
      <c r="L66" s="2"/>
      <c r="M66" s="2"/>
      <c r="N66" s="2"/>
    </row>
    <row r="67" spans="1:14" s="3" customFormat="1" x14ac:dyDescent="0.25">
      <c r="A67" s="2">
        <v>52</v>
      </c>
      <c r="B67" s="74"/>
      <c r="C67" s="74">
        <v>39.67</v>
      </c>
      <c r="D67" s="74"/>
      <c r="E67" s="74"/>
      <c r="F67" s="3">
        <v>39.32</v>
      </c>
      <c r="K67" s="2"/>
      <c r="L67" s="2"/>
      <c r="M67" s="2"/>
      <c r="N67" s="2"/>
    </row>
    <row r="68" spans="1:14" s="3" customFormat="1" x14ac:dyDescent="0.25">
      <c r="A68" s="2">
        <v>53</v>
      </c>
      <c r="B68" s="74"/>
      <c r="C68" s="74">
        <v>39.6</v>
      </c>
      <c r="D68" s="74"/>
      <c r="E68" s="74"/>
      <c r="F68" s="3">
        <v>40.25</v>
      </c>
      <c r="K68" s="2"/>
      <c r="L68" s="2"/>
      <c r="M68" s="2"/>
      <c r="N68" s="2"/>
    </row>
    <row r="69" spans="1:14" s="3" customFormat="1" x14ac:dyDescent="0.25">
      <c r="A69" s="2">
        <v>54</v>
      </c>
      <c r="B69" s="74"/>
      <c r="C69" s="74"/>
      <c r="D69" s="74"/>
      <c r="E69" s="74"/>
      <c r="F69" s="3">
        <v>40.549999999999997</v>
      </c>
      <c r="K69" s="2"/>
      <c r="L69" s="2"/>
      <c r="M69" s="2"/>
      <c r="N69" s="2"/>
    </row>
    <row r="70" spans="1:14" s="3" customFormat="1" x14ac:dyDescent="0.25">
      <c r="A70" s="2">
        <v>55</v>
      </c>
      <c r="B70" s="74"/>
      <c r="C70" s="74"/>
      <c r="D70" s="74"/>
      <c r="E70" s="74"/>
      <c r="F70" s="3">
        <v>39.369999999999997</v>
      </c>
      <c r="K70" s="2"/>
      <c r="L70" s="2"/>
      <c r="M70" s="2"/>
      <c r="N70" s="2"/>
    </row>
    <row r="71" spans="1:14" s="3" customFormat="1" x14ac:dyDescent="0.25">
      <c r="A71" s="2"/>
      <c r="B71" s="74"/>
      <c r="C71" s="74"/>
      <c r="D71" s="74"/>
      <c r="E71" s="74"/>
      <c r="K71" s="2"/>
      <c r="L71" s="2"/>
      <c r="M71" s="2"/>
      <c r="N71" s="2"/>
    </row>
    <row r="72" spans="1:14" s="3" customFormat="1" x14ac:dyDescent="0.25">
      <c r="A72" s="2"/>
      <c r="B72" s="74"/>
      <c r="C72" s="74"/>
      <c r="D72" s="74"/>
      <c r="E72" s="74"/>
      <c r="K72" s="2"/>
      <c r="L72" s="2"/>
      <c r="M72" s="2"/>
      <c r="N72" s="2"/>
    </row>
    <row r="73" spans="1:14" s="3" customFormat="1" x14ac:dyDescent="0.25">
      <c r="A73" s="2"/>
      <c r="B73" s="74"/>
      <c r="C73" s="74"/>
      <c r="D73" s="74"/>
      <c r="E73" s="74"/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47" zoomScale="75" zoomScaleNormal="75" workbookViewId="0">
      <selection activeCell="B16" sqref="B16:F79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64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x14ac:dyDescent="0.25">
      <c r="A8" s="46">
        <v>1</v>
      </c>
      <c r="B8" s="81">
        <v>4</v>
      </c>
      <c r="C8" s="81">
        <v>58</v>
      </c>
      <c r="D8" s="47">
        <f>C8</f>
        <v>58</v>
      </c>
      <c r="E8" s="82">
        <f>MIN(B16:B80)</f>
        <v>39.380000000000003</v>
      </c>
      <c r="F8" s="49">
        <f>AVERAGE(B16:B80)</f>
        <v>42.337894736842117</v>
      </c>
      <c r="G8" s="50">
        <v>3</v>
      </c>
      <c r="H8" s="51">
        <f>F8-E8</f>
        <v>2.957894736842114</v>
      </c>
      <c r="I8" s="52"/>
      <c r="J8" s="52">
        <f>I8</f>
        <v>0</v>
      </c>
      <c r="K8" s="53" t="s">
        <v>84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6</v>
      </c>
      <c r="C9" s="81">
        <v>70</v>
      </c>
      <c r="D9" s="47">
        <f>C9-C8</f>
        <v>12</v>
      </c>
      <c r="E9" s="59">
        <f>MIN(C16:C72)</f>
        <v>40.130000000000003</v>
      </c>
      <c r="F9" s="49">
        <f>AVERAGE(C16:C72)</f>
        <v>40.580909090909095</v>
      </c>
      <c r="G9" s="50">
        <v>1</v>
      </c>
      <c r="H9" s="51">
        <f t="shared" ref="H9:H12" si="0">F9-E9</f>
        <v>0.45090909090909292</v>
      </c>
      <c r="I9" s="52"/>
      <c r="J9" s="52">
        <f>I9-I8</f>
        <v>0</v>
      </c>
      <c r="K9" s="53" t="s">
        <v>98</v>
      </c>
      <c r="L9" s="54">
        <v>-30</v>
      </c>
      <c r="M9" s="87" t="s">
        <v>36</v>
      </c>
      <c r="N9" s="56"/>
    </row>
    <row r="10" spans="1:14" s="4" customFormat="1" ht="30" customHeight="1" thickBot="1" x14ac:dyDescent="0.3">
      <c r="A10" s="46">
        <v>3</v>
      </c>
      <c r="B10" s="81">
        <v>4</v>
      </c>
      <c r="C10" s="81">
        <v>119</v>
      </c>
      <c r="D10" s="47">
        <f>C10-C9</f>
        <v>49</v>
      </c>
      <c r="E10" s="48">
        <f>MIN(D16:D66)</f>
        <v>39.29</v>
      </c>
      <c r="F10" s="49">
        <f>AVERAGE(D16:D66)</f>
        <v>39.712291666666665</v>
      </c>
      <c r="G10" s="50">
        <v>4</v>
      </c>
      <c r="H10" s="51">
        <f t="shared" si="0"/>
        <v>0.42229166666666629</v>
      </c>
      <c r="I10" s="52"/>
      <c r="J10" s="52">
        <f>I10-I9</f>
        <v>0</v>
      </c>
      <c r="K10" s="53" t="s">
        <v>111</v>
      </c>
      <c r="L10" s="54"/>
      <c r="M10" s="55"/>
      <c r="N10" s="56"/>
    </row>
    <row r="11" spans="1:14" s="4" customFormat="1" ht="30" customHeight="1" x14ac:dyDescent="0.25">
      <c r="A11" s="46">
        <v>4</v>
      </c>
      <c r="B11" s="81">
        <v>69</v>
      </c>
      <c r="C11" s="81">
        <v>184</v>
      </c>
      <c r="D11" s="47">
        <f>C11-C10</f>
        <v>65</v>
      </c>
      <c r="E11" s="57">
        <f>MIN(E16:E79)</f>
        <v>39.36</v>
      </c>
      <c r="F11" s="58">
        <f>AVERAGE(E16:E79)</f>
        <v>39.782968749999995</v>
      </c>
      <c r="G11" s="50">
        <v>5</v>
      </c>
      <c r="H11" s="51">
        <f t="shared" si="0"/>
        <v>0.42296874999999545</v>
      </c>
      <c r="I11" s="52"/>
      <c r="J11" s="52">
        <f>I11-I10</f>
        <v>0</v>
      </c>
      <c r="K11" s="53" t="s">
        <v>112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7</v>
      </c>
      <c r="C12" s="81">
        <v>214</v>
      </c>
      <c r="D12" s="47">
        <f>C12-C11</f>
        <v>30</v>
      </c>
      <c r="E12" s="82">
        <f>MIN(F16:F66)</f>
        <v>39.46</v>
      </c>
      <c r="F12" s="61">
        <f>AVERAGE(F16:F66)</f>
        <v>39.926333333333339</v>
      </c>
      <c r="G12" s="62">
        <v>3</v>
      </c>
      <c r="H12" s="51">
        <f t="shared" si="0"/>
        <v>0.46633333333333837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AVERAGE(B16:F79)</f>
        <v>40.522571428571425</v>
      </c>
      <c r="G13" s="67"/>
      <c r="H13" s="68">
        <f>AVERAGE(H8:H12)</f>
        <v>0.94407951555024139</v>
      </c>
      <c r="I13" s="65"/>
      <c r="J13" s="65"/>
      <c r="K13" s="69"/>
      <c r="L13" s="69"/>
    </row>
    <row r="15" spans="1:14" ht="15.75" thickBot="1" x14ac:dyDescent="0.3">
      <c r="B15" s="3">
        <f>B8</f>
        <v>4</v>
      </c>
      <c r="C15" s="3">
        <f>B9</f>
        <v>6</v>
      </c>
      <c r="D15" s="96">
        <f>B10</f>
        <v>4</v>
      </c>
      <c r="E15" s="3">
        <f>B11</f>
        <v>69</v>
      </c>
      <c r="F15" s="3">
        <f>B12</f>
        <v>7</v>
      </c>
    </row>
    <row r="16" spans="1:14" x14ac:dyDescent="0.25">
      <c r="A16" s="2">
        <v>1</v>
      </c>
      <c r="B16" s="70">
        <v>54.12</v>
      </c>
      <c r="C16" s="71">
        <v>40.53</v>
      </c>
      <c r="D16" s="71">
        <v>39.840000000000003</v>
      </c>
      <c r="E16" s="71">
        <v>40.49</v>
      </c>
      <c r="F16" s="72">
        <v>40.090000000000003</v>
      </c>
      <c r="K16" s="3"/>
      <c r="L16" s="3"/>
    </row>
    <row r="17" spans="1:14" x14ac:dyDescent="0.25">
      <c r="A17" s="2">
        <v>2</v>
      </c>
      <c r="B17" s="73">
        <v>51.41</v>
      </c>
      <c r="C17" s="74">
        <v>40.47</v>
      </c>
      <c r="D17" s="74">
        <v>40.11</v>
      </c>
      <c r="E17" s="74">
        <v>40.39</v>
      </c>
      <c r="F17" s="75">
        <v>39.979999999999997</v>
      </c>
      <c r="K17" s="4"/>
      <c r="L17" s="4"/>
    </row>
    <row r="18" spans="1:14" x14ac:dyDescent="0.25">
      <c r="A18" s="2">
        <v>3</v>
      </c>
      <c r="B18" s="73">
        <v>48.95</v>
      </c>
      <c r="C18" s="74">
        <v>41.42</v>
      </c>
      <c r="D18" s="74">
        <v>39.54</v>
      </c>
      <c r="E18" s="74">
        <v>40.08</v>
      </c>
      <c r="F18" s="75">
        <v>39.630000000000003</v>
      </c>
      <c r="K18" s="4"/>
      <c r="L18" s="4"/>
    </row>
    <row r="19" spans="1:14" x14ac:dyDescent="0.25">
      <c r="A19" s="2">
        <v>4</v>
      </c>
      <c r="B19" s="73">
        <v>49.01</v>
      </c>
      <c r="C19" s="74">
        <v>40.130000000000003</v>
      </c>
      <c r="D19" s="74">
        <v>39.799999999999997</v>
      </c>
      <c r="E19" s="74">
        <v>39.840000000000003</v>
      </c>
      <c r="F19" s="75">
        <v>39.78</v>
      </c>
      <c r="K19" s="4"/>
      <c r="L19" s="4"/>
    </row>
    <row r="20" spans="1:14" x14ac:dyDescent="0.25">
      <c r="A20" s="2">
        <v>5</v>
      </c>
      <c r="B20" s="73">
        <v>47.99</v>
      </c>
      <c r="C20" s="74">
        <v>40.53</v>
      </c>
      <c r="D20" s="74">
        <v>39.29</v>
      </c>
      <c r="E20" s="74">
        <v>39.96</v>
      </c>
      <c r="F20" s="75">
        <v>39.659999999999997</v>
      </c>
    </row>
    <row r="21" spans="1:14" x14ac:dyDescent="0.25">
      <c r="A21" s="2">
        <v>6</v>
      </c>
      <c r="B21" s="73">
        <v>48.15</v>
      </c>
      <c r="C21" s="74">
        <v>40.33</v>
      </c>
      <c r="D21" s="74">
        <v>39.299999999999997</v>
      </c>
      <c r="E21" s="74">
        <v>39.630000000000003</v>
      </c>
      <c r="F21" s="75">
        <v>39.61</v>
      </c>
    </row>
    <row r="22" spans="1:14" x14ac:dyDescent="0.25">
      <c r="A22" s="2">
        <v>7</v>
      </c>
      <c r="B22" s="73">
        <v>48.05</v>
      </c>
      <c r="C22" s="74">
        <v>40.53</v>
      </c>
      <c r="D22" s="74">
        <v>40</v>
      </c>
      <c r="E22" s="74">
        <v>39.69</v>
      </c>
      <c r="F22" s="75">
        <v>39.659999999999997</v>
      </c>
    </row>
    <row r="23" spans="1:14" x14ac:dyDescent="0.25">
      <c r="A23" s="2">
        <v>8</v>
      </c>
      <c r="B23" s="73">
        <v>47.46</v>
      </c>
      <c r="C23" s="74">
        <v>40.57</v>
      </c>
      <c r="D23" s="74">
        <v>39.39</v>
      </c>
      <c r="E23" s="74">
        <v>39.770000000000003</v>
      </c>
      <c r="F23" s="75">
        <v>39.54</v>
      </c>
    </row>
    <row r="24" spans="1:14" x14ac:dyDescent="0.25">
      <c r="A24" s="2">
        <v>9</v>
      </c>
      <c r="B24" s="73">
        <v>47.23</v>
      </c>
      <c r="C24" s="74">
        <v>41.19</v>
      </c>
      <c r="D24" s="74">
        <v>39.46</v>
      </c>
      <c r="E24" s="74">
        <v>39.65</v>
      </c>
      <c r="F24" s="75">
        <v>39.700000000000003</v>
      </c>
    </row>
    <row r="25" spans="1:14" x14ac:dyDescent="0.25">
      <c r="A25" s="2">
        <v>10</v>
      </c>
      <c r="B25" s="73">
        <v>46.97</v>
      </c>
      <c r="C25" s="74">
        <v>40.19</v>
      </c>
      <c r="D25" s="74">
        <v>39.81</v>
      </c>
      <c r="E25" s="74">
        <v>39.659999999999997</v>
      </c>
      <c r="F25" s="75">
        <v>39.9</v>
      </c>
    </row>
    <row r="26" spans="1:14" x14ac:dyDescent="0.25">
      <c r="A26" s="2">
        <v>11</v>
      </c>
      <c r="B26" s="73">
        <v>46.2</v>
      </c>
      <c r="C26" s="74">
        <v>40.5</v>
      </c>
      <c r="D26" s="74">
        <v>39.79</v>
      </c>
      <c r="E26" s="74">
        <v>39.83</v>
      </c>
      <c r="F26" s="75">
        <v>39.86</v>
      </c>
    </row>
    <row r="27" spans="1:14" x14ac:dyDescent="0.25">
      <c r="A27" s="2">
        <v>12</v>
      </c>
      <c r="B27" s="73">
        <v>45.08</v>
      </c>
      <c r="C27" s="74"/>
      <c r="D27" s="74">
        <v>40.6</v>
      </c>
      <c r="E27" s="74">
        <v>39.799999999999997</v>
      </c>
      <c r="F27" s="75">
        <v>39.869999999999997</v>
      </c>
    </row>
    <row r="28" spans="1:14" x14ac:dyDescent="0.25">
      <c r="A28" s="2">
        <v>13</v>
      </c>
      <c r="B28" s="73">
        <v>44.91</v>
      </c>
      <c r="C28" s="74"/>
      <c r="D28" s="74">
        <v>39.630000000000003</v>
      </c>
      <c r="E28" s="74">
        <v>39.44</v>
      </c>
      <c r="F28" s="75">
        <v>39.58</v>
      </c>
    </row>
    <row r="29" spans="1:14" x14ac:dyDescent="0.25">
      <c r="A29" s="2">
        <v>14</v>
      </c>
      <c r="B29" s="76">
        <v>44.67</v>
      </c>
      <c r="C29" s="74"/>
      <c r="D29" s="74">
        <v>39.76</v>
      </c>
      <c r="E29" s="74">
        <v>39.68</v>
      </c>
      <c r="F29" s="75">
        <v>40.020000000000003</v>
      </c>
    </row>
    <row r="30" spans="1:14" s="3" customFormat="1" x14ac:dyDescent="0.25">
      <c r="A30" s="2">
        <v>15</v>
      </c>
      <c r="B30" s="73">
        <v>43.41</v>
      </c>
      <c r="C30" s="74"/>
      <c r="D30" s="74">
        <v>40.18</v>
      </c>
      <c r="E30" s="74">
        <v>39.700000000000003</v>
      </c>
      <c r="F30" s="75">
        <v>39.700000000000003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44.14</v>
      </c>
      <c r="C31" s="74"/>
      <c r="D31" s="74">
        <v>39.35</v>
      </c>
      <c r="E31" s="74">
        <v>39.590000000000003</v>
      </c>
      <c r="F31" s="75">
        <v>39.799999999999997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42.28</v>
      </c>
      <c r="C32" s="74"/>
      <c r="D32" s="74">
        <v>39.58</v>
      </c>
      <c r="E32" s="74">
        <v>39.56</v>
      </c>
      <c r="F32" s="75">
        <v>39.85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42.23</v>
      </c>
      <c r="C33" s="74"/>
      <c r="D33" s="74">
        <v>39.49</v>
      </c>
      <c r="E33" s="74">
        <v>39.47</v>
      </c>
      <c r="F33" s="75">
        <v>39.700000000000003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43.62</v>
      </c>
      <c r="C34" s="74"/>
      <c r="D34" s="74">
        <v>39.85</v>
      </c>
      <c r="E34" s="74">
        <v>39.450000000000003</v>
      </c>
      <c r="F34" s="75">
        <v>39.950000000000003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41.25</v>
      </c>
      <c r="C35" s="74"/>
      <c r="D35" s="74">
        <v>39.75</v>
      </c>
      <c r="E35" s="74">
        <v>39.94</v>
      </c>
      <c r="F35" s="75">
        <v>40.08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41.24</v>
      </c>
      <c r="C36" s="74"/>
      <c r="D36" s="74">
        <v>39.630000000000003</v>
      </c>
      <c r="E36" s="74">
        <v>40.409999999999997</v>
      </c>
      <c r="F36" s="75">
        <v>39.83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41.35</v>
      </c>
      <c r="C37" s="74"/>
      <c r="D37" s="74">
        <v>39.6</v>
      </c>
      <c r="E37" s="74">
        <v>39.49</v>
      </c>
      <c r="F37" s="75">
        <v>39.729999999999997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40.770000000000003</v>
      </c>
      <c r="C38" s="74"/>
      <c r="D38" s="74">
        <v>39.67</v>
      </c>
      <c r="E38" s="74">
        <v>39.590000000000003</v>
      </c>
      <c r="F38" s="75">
        <v>41.23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40.630000000000003</v>
      </c>
      <c r="C39" s="74"/>
      <c r="D39" s="74">
        <v>39.619999999999997</v>
      </c>
      <c r="E39" s="74">
        <v>39.799999999999997</v>
      </c>
      <c r="F39" s="75">
        <v>39.85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40.520000000000003</v>
      </c>
      <c r="C40" s="74"/>
      <c r="D40" s="74">
        <v>39.97</v>
      </c>
      <c r="E40" s="74">
        <v>39.78</v>
      </c>
      <c r="F40" s="75">
        <v>39.549999999999997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39.93</v>
      </c>
      <c r="C41" s="74"/>
      <c r="D41" s="74">
        <v>40.200000000000003</v>
      </c>
      <c r="E41" s="74">
        <v>39.630000000000003</v>
      </c>
      <c r="F41" s="75">
        <v>39.71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40.57</v>
      </c>
      <c r="C42" s="74"/>
      <c r="D42" s="74">
        <v>39.67</v>
      </c>
      <c r="E42" s="74">
        <v>39.479999999999997</v>
      </c>
      <c r="F42" s="75">
        <v>39.51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40.200000000000003</v>
      </c>
      <c r="C43" s="74"/>
      <c r="D43" s="74">
        <v>39.479999999999997</v>
      </c>
      <c r="E43" s="74">
        <v>39.43</v>
      </c>
      <c r="F43" s="75">
        <v>39.46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40.22</v>
      </c>
      <c r="C44" s="74"/>
      <c r="D44" s="74">
        <v>39.65</v>
      </c>
      <c r="E44" s="74">
        <v>39.81</v>
      </c>
      <c r="F44" s="75">
        <v>42.99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40.01</v>
      </c>
      <c r="C45" s="74"/>
      <c r="D45" s="74">
        <v>39.67</v>
      </c>
      <c r="E45" s="74">
        <v>39.700000000000003</v>
      </c>
      <c r="F45" s="75">
        <v>39.97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40.28</v>
      </c>
      <c r="C46" s="74"/>
      <c r="D46" s="74">
        <v>39.5</v>
      </c>
      <c r="E46" s="74">
        <v>39.86</v>
      </c>
      <c r="F46" s="75"/>
      <c r="K46" s="2"/>
      <c r="L46" s="2"/>
      <c r="M46" s="2"/>
      <c r="N46" s="2"/>
    </row>
    <row r="47" spans="1:14" s="3" customFormat="1" x14ac:dyDescent="0.25">
      <c r="A47" s="2">
        <v>32</v>
      </c>
      <c r="B47" s="73">
        <v>41.4</v>
      </c>
      <c r="C47" s="74"/>
      <c r="D47" s="74">
        <v>39.58</v>
      </c>
      <c r="E47" s="74">
        <v>40.01</v>
      </c>
      <c r="F47" s="89"/>
      <c r="K47" s="2"/>
      <c r="L47" s="2"/>
      <c r="M47" s="2"/>
      <c r="N47" s="2"/>
    </row>
    <row r="48" spans="1:14" s="3" customFormat="1" x14ac:dyDescent="0.25">
      <c r="A48" s="2">
        <v>33</v>
      </c>
      <c r="B48" s="73">
        <v>39.83</v>
      </c>
      <c r="C48" s="74"/>
      <c r="D48" s="74">
        <v>39.32</v>
      </c>
      <c r="E48" s="74">
        <v>39.79</v>
      </c>
      <c r="F48" s="89"/>
      <c r="K48" s="2"/>
      <c r="L48" s="2"/>
      <c r="M48" s="2"/>
      <c r="N48" s="2"/>
    </row>
    <row r="49" spans="1:14" s="3" customFormat="1" x14ac:dyDescent="0.25">
      <c r="A49" s="2">
        <v>34</v>
      </c>
      <c r="B49" s="73">
        <v>39.86</v>
      </c>
      <c r="C49" s="74"/>
      <c r="D49" s="74">
        <v>39.69</v>
      </c>
      <c r="E49" s="74">
        <v>39.64</v>
      </c>
      <c r="F49" s="89"/>
      <c r="K49" s="2"/>
      <c r="L49" s="2"/>
      <c r="M49" s="2"/>
      <c r="N49" s="2"/>
    </row>
    <row r="50" spans="1:14" s="3" customFormat="1" x14ac:dyDescent="0.25">
      <c r="A50" s="2">
        <v>35</v>
      </c>
      <c r="B50" s="73">
        <v>39.880000000000003</v>
      </c>
      <c r="C50" s="74"/>
      <c r="D50" s="74">
        <v>39.409999999999997</v>
      </c>
      <c r="E50" s="74">
        <v>39.409999999999997</v>
      </c>
      <c r="F50" s="89"/>
      <c r="K50" s="2"/>
      <c r="L50" s="2"/>
      <c r="M50" s="2"/>
      <c r="N50" s="2"/>
    </row>
    <row r="51" spans="1:14" s="3" customFormat="1" x14ac:dyDescent="0.25">
      <c r="A51" s="2">
        <v>36</v>
      </c>
      <c r="B51" s="73">
        <v>44.16</v>
      </c>
      <c r="C51" s="74"/>
      <c r="D51" s="74">
        <v>39.590000000000003</v>
      </c>
      <c r="E51" s="74">
        <v>39.64</v>
      </c>
      <c r="F51" s="89"/>
      <c r="K51" s="2"/>
      <c r="L51" s="2"/>
      <c r="M51" s="2"/>
      <c r="N51" s="2"/>
    </row>
    <row r="52" spans="1:14" s="3" customFormat="1" x14ac:dyDescent="0.25">
      <c r="A52" s="2">
        <v>37</v>
      </c>
      <c r="B52" s="73">
        <v>40.200000000000003</v>
      </c>
      <c r="C52" s="74"/>
      <c r="D52" s="74">
        <v>39.76</v>
      </c>
      <c r="E52" s="74">
        <v>39.67</v>
      </c>
      <c r="F52" s="89"/>
      <c r="K52" s="2"/>
      <c r="L52" s="2"/>
      <c r="M52" s="2"/>
      <c r="N52" s="2"/>
    </row>
    <row r="53" spans="1:14" s="3" customFormat="1" x14ac:dyDescent="0.25">
      <c r="A53" s="2">
        <v>38</v>
      </c>
      <c r="B53" s="73">
        <v>39.880000000000003</v>
      </c>
      <c r="C53" s="74"/>
      <c r="D53" s="74">
        <v>39.57</v>
      </c>
      <c r="E53" s="74">
        <v>40.549999999999997</v>
      </c>
      <c r="F53" s="89"/>
      <c r="K53" s="2"/>
      <c r="L53" s="2"/>
      <c r="M53" s="2"/>
      <c r="N53" s="2"/>
    </row>
    <row r="54" spans="1:14" s="3" customFormat="1" x14ac:dyDescent="0.25">
      <c r="A54" s="2">
        <v>39</v>
      </c>
      <c r="B54" s="73">
        <v>40.159999999999997</v>
      </c>
      <c r="C54" s="74"/>
      <c r="D54" s="74">
        <v>39.479999999999997</v>
      </c>
      <c r="E54" s="74">
        <v>39.83</v>
      </c>
      <c r="F54" s="89"/>
      <c r="K54" s="2"/>
      <c r="L54" s="2"/>
      <c r="M54" s="2"/>
      <c r="N54" s="2"/>
    </row>
    <row r="55" spans="1:14" s="3" customFormat="1" x14ac:dyDescent="0.25">
      <c r="A55" s="2">
        <v>40</v>
      </c>
      <c r="B55" s="73">
        <v>40.119999999999997</v>
      </c>
      <c r="C55" s="74"/>
      <c r="D55" s="74">
        <v>39.75</v>
      </c>
      <c r="E55" s="74">
        <v>39.68</v>
      </c>
      <c r="F55" s="89"/>
      <c r="K55" s="2"/>
      <c r="L55" s="2"/>
      <c r="M55" s="2"/>
      <c r="N55" s="2"/>
    </row>
    <row r="56" spans="1:14" s="3" customFormat="1" x14ac:dyDescent="0.25">
      <c r="A56" s="2">
        <v>41</v>
      </c>
      <c r="B56" s="73">
        <v>39.92</v>
      </c>
      <c r="C56" s="74"/>
      <c r="D56" s="74">
        <v>39.729999999999997</v>
      </c>
      <c r="E56" s="74">
        <v>39.86</v>
      </c>
      <c r="F56" s="89"/>
      <c r="K56" s="2"/>
      <c r="L56" s="2"/>
      <c r="M56" s="2"/>
      <c r="N56" s="2"/>
    </row>
    <row r="57" spans="1:14" s="3" customFormat="1" x14ac:dyDescent="0.25">
      <c r="A57" s="2">
        <v>42</v>
      </c>
      <c r="B57" s="73">
        <v>40.64</v>
      </c>
      <c r="C57" s="74"/>
      <c r="D57" s="74">
        <v>39.6</v>
      </c>
      <c r="E57" s="74">
        <v>39.82</v>
      </c>
      <c r="F57" s="89"/>
      <c r="K57" s="2"/>
      <c r="L57" s="2"/>
      <c r="M57" s="2"/>
      <c r="N57" s="2"/>
    </row>
    <row r="58" spans="1:14" s="3" customFormat="1" x14ac:dyDescent="0.25">
      <c r="A58" s="2">
        <v>43</v>
      </c>
      <c r="B58" s="73">
        <v>39.950000000000003</v>
      </c>
      <c r="C58" s="74"/>
      <c r="D58" s="74">
        <v>39.57</v>
      </c>
      <c r="E58" s="74">
        <v>40.78</v>
      </c>
      <c r="F58" s="89"/>
      <c r="K58" s="2"/>
      <c r="L58" s="2"/>
      <c r="M58" s="2"/>
      <c r="N58" s="2"/>
    </row>
    <row r="59" spans="1:14" s="3" customFormat="1" x14ac:dyDescent="0.25">
      <c r="A59" s="2">
        <v>44</v>
      </c>
      <c r="B59" s="73">
        <v>39.44</v>
      </c>
      <c r="C59" s="74"/>
      <c r="D59" s="74">
        <v>39.51</v>
      </c>
      <c r="E59" s="74">
        <v>39.82</v>
      </c>
      <c r="F59" s="89"/>
      <c r="K59" s="2"/>
      <c r="L59" s="2"/>
      <c r="M59" s="2"/>
      <c r="N59" s="2"/>
    </row>
    <row r="60" spans="1:14" s="3" customFormat="1" x14ac:dyDescent="0.25">
      <c r="A60" s="2">
        <v>45</v>
      </c>
      <c r="B60" s="73">
        <v>39.549999999999997</v>
      </c>
      <c r="C60" s="74"/>
      <c r="D60" s="74">
        <v>39.770000000000003</v>
      </c>
      <c r="E60" s="74">
        <v>39.369999999999997</v>
      </c>
      <c r="F60" s="89"/>
      <c r="K60" s="2"/>
      <c r="L60" s="2"/>
      <c r="M60" s="2"/>
      <c r="N60" s="2"/>
    </row>
    <row r="61" spans="1:14" s="3" customFormat="1" x14ac:dyDescent="0.25">
      <c r="A61" s="2">
        <v>46</v>
      </c>
      <c r="B61" s="73">
        <v>39.46</v>
      </c>
      <c r="C61" s="74"/>
      <c r="D61" s="74">
        <v>39.479999999999997</v>
      </c>
      <c r="E61" s="74">
        <v>39.81</v>
      </c>
      <c r="F61" s="89"/>
      <c r="K61" s="2"/>
      <c r="L61" s="2"/>
      <c r="M61" s="2"/>
      <c r="N61" s="2"/>
    </row>
    <row r="62" spans="1:14" s="3" customFormat="1" x14ac:dyDescent="0.25">
      <c r="A62" s="2">
        <v>47</v>
      </c>
      <c r="B62" s="73">
        <v>39.47</v>
      </c>
      <c r="C62" s="74"/>
      <c r="D62" s="74">
        <v>39.840000000000003</v>
      </c>
      <c r="E62" s="74">
        <v>39.54</v>
      </c>
      <c r="F62" s="89"/>
      <c r="K62" s="2"/>
      <c r="L62" s="2"/>
      <c r="M62" s="2"/>
      <c r="N62" s="2"/>
    </row>
    <row r="63" spans="1:14" s="3" customFormat="1" x14ac:dyDescent="0.25">
      <c r="A63" s="2">
        <v>48</v>
      </c>
      <c r="B63" s="73">
        <v>39.880000000000003</v>
      </c>
      <c r="C63" s="74"/>
      <c r="D63" s="74">
        <v>41.36</v>
      </c>
      <c r="E63" s="74">
        <v>40.01</v>
      </c>
      <c r="F63" s="89"/>
      <c r="K63" s="2"/>
      <c r="L63" s="2"/>
      <c r="M63" s="2"/>
      <c r="N63" s="2"/>
    </row>
    <row r="64" spans="1:14" s="3" customFormat="1" x14ac:dyDescent="0.25">
      <c r="A64" s="2">
        <v>49</v>
      </c>
      <c r="B64" s="73">
        <v>39.6</v>
      </c>
      <c r="C64" s="74"/>
      <c r="D64" s="74"/>
      <c r="E64" s="74">
        <v>39.89</v>
      </c>
      <c r="F64" s="89"/>
      <c r="K64" s="2"/>
      <c r="L64" s="2"/>
      <c r="M64" s="2"/>
      <c r="N64" s="2"/>
    </row>
    <row r="65" spans="1:14" s="3" customFormat="1" x14ac:dyDescent="0.25">
      <c r="A65" s="2">
        <v>50</v>
      </c>
      <c r="B65" s="73">
        <v>39.54</v>
      </c>
      <c r="C65" s="74"/>
      <c r="D65" s="74"/>
      <c r="E65" s="74">
        <v>39.49</v>
      </c>
      <c r="F65" s="89"/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>
        <v>39.5</v>
      </c>
      <c r="C66" s="78"/>
      <c r="D66" s="78"/>
      <c r="E66" s="78">
        <v>39.58</v>
      </c>
      <c r="F66" s="90"/>
      <c r="K66" s="2"/>
      <c r="L66" s="2"/>
      <c r="M66" s="2"/>
      <c r="N66" s="2"/>
    </row>
    <row r="67" spans="1:14" s="3" customFormat="1" x14ac:dyDescent="0.25">
      <c r="A67" s="2">
        <v>52</v>
      </c>
      <c r="B67" s="74">
        <v>39.549999999999997</v>
      </c>
      <c r="C67" s="74"/>
      <c r="D67" s="74"/>
      <c r="E67" s="74">
        <v>39.69</v>
      </c>
      <c r="K67" s="2"/>
      <c r="L67" s="2"/>
      <c r="M67" s="2"/>
      <c r="N67" s="2"/>
    </row>
    <row r="68" spans="1:14" s="3" customFormat="1" x14ac:dyDescent="0.25">
      <c r="A68" s="2">
        <v>53</v>
      </c>
      <c r="B68" s="74">
        <v>39.520000000000003</v>
      </c>
      <c r="C68" s="74"/>
      <c r="D68" s="74"/>
      <c r="E68" s="74">
        <v>39.82</v>
      </c>
      <c r="K68" s="2"/>
      <c r="L68" s="2"/>
      <c r="M68" s="2"/>
      <c r="N68" s="2"/>
    </row>
    <row r="69" spans="1:14" s="3" customFormat="1" x14ac:dyDescent="0.25">
      <c r="A69" s="2">
        <v>54</v>
      </c>
      <c r="B69" s="74">
        <v>39.380000000000003</v>
      </c>
      <c r="C69" s="74"/>
      <c r="D69" s="74"/>
      <c r="E69" s="74">
        <v>39.700000000000003</v>
      </c>
      <c r="K69" s="2"/>
      <c r="L69" s="2"/>
      <c r="M69" s="2"/>
      <c r="N69" s="2"/>
    </row>
    <row r="70" spans="1:14" s="3" customFormat="1" x14ac:dyDescent="0.25">
      <c r="A70" s="2">
        <v>55</v>
      </c>
      <c r="B70" s="74">
        <v>39.79</v>
      </c>
      <c r="C70" s="74"/>
      <c r="D70" s="74"/>
      <c r="E70" s="74">
        <v>39.53</v>
      </c>
      <c r="K70" s="2"/>
      <c r="L70" s="2"/>
      <c r="M70" s="2"/>
      <c r="N70" s="2"/>
    </row>
    <row r="71" spans="1:14" s="3" customFormat="1" x14ac:dyDescent="0.25">
      <c r="A71" s="2">
        <v>56</v>
      </c>
      <c r="B71" s="74">
        <v>39.51</v>
      </c>
      <c r="C71" s="74"/>
      <c r="D71" s="74"/>
      <c r="E71" s="74">
        <v>40.14</v>
      </c>
      <c r="K71" s="2"/>
      <c r="L71" s="2"/>
      <c r="M71" s="2"/>
      <c r="N71" s="2"/>
    </row>
    <row r="72" spans="1:14" s="3" customFormat="1" x14ac:dyDescent="0.25">
      <c r="A72" s="2">
        <v>57</v>
      </c>
      <c r="B72" s="74">
        <v>40.22</v>
      </c>
      <c r="C72" s="74"/>
      <c r="D72" s="74"/>
      <c r="E72" s="74">
        <v>39.36</v>
      </c>
      <c r="K72" s="2"/>
      <c r="L72" s="2"/>
      <c r="M72" s="2"/>
      <c r="N72" s="2"/>
    </row>
    <row r="73" spans="1:14" s="3" customFormat="1" x14ac:dyDescent="0.25">
      <c r="A73" s="2">
        <v>58</v>
      </c>
      <c r="B73" s="74"/>
      <c r="C73" s="74"/>
      <c r="D73" s="74"/>
      <c r="E73" s="74">
        <v>39.49</v>
      </c>
      <c r="K73" s="2"/>
      <c r="L73" s="2"/>
      <c r="M73" s="2"/>
      <c r="N73" s="2"/>
    </row>
    <row r="74" spans="1:14" s="3" customFormat="1" x14ac:dyDescent="0.25">
      <c r="A74" s="2">
        <v>59</v>
      </c>
      <c r="B74" s="74"/>
      <c r="C74" s="74"/>
      <c r="D74" s="74"/>
      <c r="E74" s="74">
        <v>39.54</v>
      </c>
      <c r="K74" s="2"/>
      <c r="L74" s="2"/>
      <c r="M74" s="2"/>
      <c r="N74" s="2"/>
    </row>
    <row r="75" spans="1:14" s="3" customFormat="1" x14ac:dyDescent="0.25">
      <c r="A75" s="2">
        <v>60</v>
      </c>
      <c r="B75" s="74"/>
      <c r="C75" s="74"/>
      <c r="D75" s="74"/>
      <c r="E75" s="74">
        <v>39.65</v>
      </c>
      <c r="K75" s="2"/>
      <c r="L75" s="2"/>
      <c r="M75" s="2"/>
      <c r="N75" s="2"/>
    </row>
    <row r="76" spans="1:14" s="3" customFormat="1" x14ac:dyDescent="0.25">
      <c r="A76" s="2">
        <v>61</v>
      </c>
      <c r="B76" s="74"/>
      <c r="C76" s="74"/>
      <c r="D76" s="74"/>
      <c r="E76" s="74">
        <v>40.94</v>
      </c>
      <c r="K76" s="2"/>
      <c r="L76" s="2"/>
      <c r="M76" s="2"/>
      <c r="N76" s="2"/>
    </row>
    <row r="77" spans="1:14" s="3" customFormat="1" x14ac:dyDescent="0.25">
      <c r="A77" s="2">
        <v>62</v>
      </c>
      <c r="B77" s="74"/>
      <c r="C77" s="74"/>
      <c r="D77" s="74"/>
      <c r="E77" s="74">
        <v>39.700000000000003</v>
      </c>
      <c r="K77" s="2"/>
      <c r="L77" s="2"/>
      <c r="M77" s="2"/>
      <c r="N77" s="2"/>
    </row>
    <row r="78" spans="1:14" s="3" customFormat="1" x14ac:dyDescent="0.25">
      <c r="A78" s="2">
        <v>63</v>
      </c>
      <c r="B78" s="74"/>
      <c r="C78" s="74"/>
      <c r="D78" s="74"/>
      <c r="E78" s="74">
        <v>39.85</v>
      </c>
      <c r="K78" s="2"/>
      <c r="L78" s="2"/>
      <c r="M78" s="2"/>
      <c r="N78" s="2"/>
    </row>
    <row r="79" spans="1:14" s="3" customFormat="1" x14ac:dyDescent="0.25">
      <c r="A79" s="2">
        <v>64</v>
      </c>
      <c r="B79" s="74"/>
      <c r="C79" s="74"/>
      <c r="D79" s="74"/>
      <c r="E79" s="74">
        <v>39.909999999999997</v>
      </c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41" zoomScale="75" zoomScaleNormal="75" workbookViewId="0">
      <selection activeCell="B16" sqref="B16:F73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21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thickBot="1" x14ac:dyDescent="0.3">
      <c r="A8" s="46">
        <v>1</v>
      </c>
      <c r="B8" s="81">
        <v>13</v>
      </c>
      <c r="C8" s="81">
        <v>47</v>
      </c>
      <c r="D8" s="47">
        <f>C8</f>
        <v>47</v>
      </c>
      <c r="E8" s="59">
        <f>MIN(B16:B80)</f>
        <v>39.619999999999997</v>
      </c>
      <c r="F8" s="49">
        <f>AVERAGE(B16:B80)</f>
        <v>43.276956521739137</v>
      </c>
      <c r="G8" s="50">
        <v>0</v>
      </c>
      <c r="H8" s="51">
        <f>F8-E8</f>
        <v>3.65695652173914</v>
      </c>
      <c r="I8" s="52"/>
      <c r="J8" s="52">
        <f>I8</f>
        <v>0</v>
      </c>
      <c r="K8" s="53" t="s">
        <v>79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21</v>
      </c>
      <c r="C9" s="81">
        <v>93</v>
      </c>
      <c r="D9" s="47">
        <f>C9-C8</f>
        <v>46</v>
      </c>
      <c r="E9" s="48">
        <f>MIN(C16:C66)</f>
        <v>39.340000000000003</v>
      </c>
      <c r="F9" s="49">
        <f>AVERAGE(C16:C66)</f>
        <v>39.768666666666675</v>
      </c>
      <c r="G9" s="50">
        <v>3</v>
      </c>
      <c r="H9" s="51">
        <f t="shared" ref="H9:H12" si="0">F9-E9</f>
        <v>0.42866666666667186</v>
      </c>
      <c r="I9" s="52"/>
      <c r="J9" s="52">
        <f>I9-I8</f>
        <v>0</v>
      </c>
      <c r="K9" s="53" t="s">
        <v>99</v>
      </c>
      <c r="L9" s="54">
        <v>-30</v>
      </c>
      <c r="M9" s="87" t="s">
        <v>36</v>
      </c>
      <c r="N9" s="56"/>
    </row>
    <row r="10" spans="1:14" s="4" customFormat="1" ht="30" customHeight="1" x14ac:dyDescent="0.25">
      <c r="A10" s="46">
        <v>3</v>
      </c>
      <c r="B10" s="81">
        <v>9</v>
      </c>
      <c r="C10" s="81">
        <v>120</v>
      </c>
      <c r="D10" s="47">
        <f>C10-C9</f>
        <v>27</v>
      </c>
      <c r="E10" s="83">
        <f>MIN(D16:D66)</f>
        <v>39.75</v>
      </c>
      <c r="F10" s="49">
        <f>AVERAGE(D16:D66)</f>
        <v>40.199230769230773</v>
      </c>
      <c r="G10" s="50">
        <v>2</v>
      </c>
      <c r="H10" s="51">
        <f t="shared" si="0"/>
        <v>0.44923076923077332</v>
      </c>
      <c r="I10" s="52"/>
      <c r="J10" s="52">
        <f>I10-I9</f>
        <v>0</v>
      </c>
      <c r="K10" s="53" t="s">
        <v>129</v>
      </c>
      <c r="L10" s="54"/>
      <c r="M10" s="55"/>
      <c r="N10" s="56"/>
    </row>
    <row r="11" spans="1:14" s="4" customFormat="1" ht="30" customHeight="1" x14ac:dyDescent="0.25">
      <c r="A11" s="46">
        <v>4</v>
      </c>
      <c r="B11" s="81">
        <v>4</v>
      </c>
      <c r="C11" s="81">
        <v>183</v>
      </c>
      <c r="D11" s="47">
        <f>C11-C10</f>
        <v>63</v>
      </c>
      <c r="E11" s="97">
        <f>MIN(E16:E78)</f>
        <v>39.46</v>
      </c>
      <c r="F11" s="58">
        <f>AVERAGE(E16:E78)</f>
        <v>39.749482758620687</v>
      </c>
      <c r="G11" s="50">
        <v>5</v>
      </c>
      <c r="H11" s="51">
        <f t="shared" si="0"/>
        <v>0.28948275862068584</v>
      </c>
      <c r="I11" s="52"/>
      <c r="J11" s="52">
        <f>I11-I10</f>
        <v>0</v>
      </c>
      <c r="K11" s="53" t="s">
        <v>130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5</v>
      </c>
      <c r="C12" s="81">
        <v>214</v>
      </c>
      <c r="D12" s="47">
        <f>C12-C11</f>
        <v>31</v>
      </c>
      <c r="E12" s="82">
        <f>MIN(F16:F66)</f>
        <v>39.64</v>
      </c>
      <c r="F12" s="61">
        <f>AVERAGE(F16:F66)</f>
        <v>40.082258064516139</v>
      </c>
      <c r="G12" s="62">
        <v>5</v>
      </c>
      <c r="H12" s="51">
        <f t="shared" si="0"/>
        <v>0.44225806451613892</v>
      </c>
      <c r="I12" s="52"/>
      <c r="J12" s="63">
        <f>I12-I11</f>
        <v>0</v>
      </c>
      <c r="K12" s="53"/>
      <c r="L12" s="54">
        <v>11</v>
      </c>
      <c r="M12" s="88" t="s">
        <v>131</v>
      </c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AVERAGE(B16:F73)</f>
        <v>40.648203883495128</v>
      </c>
      <c r="G13" s="67"/>
      <c r="H13" s="68">
        <f>AVERAGE(H8:H12)</f>
        <v>1.0533189561546821</v>
      </c>
      <c r="I13" s="65"/>
      <c r="J13" s="65"/>
      <c r="K13" s="69"/>
      <c r="L13" s="69"/>
    </row>
    <row r="15" spans="1:14" ht="15.75" thickBot="1" x14ac:dyDescent="0.3">
      <c r="B15" s="3">
        <f>B8</f>
        <v>13</v>
      </c>
      <c r="C15" s="3">
        <f>B9</f>
        <v>21</v>
      </c>
      <c r="D15" s="96">
        <f>B10</f>
        <v>9</v>
      </c>
      <c r="E15" s="3">
        <f>B11</f>
        <v>4</v>
      </c>
      <c r="F15" s="3">
        <f>B12</f>
        <v>5</v>
      </c>
    </row>
    <row r="16" spans="1:14" x14ac:dyDescent="0.25">
      <c r="A16" s="2">
        <v>1</v>
      </c>
      <c r="B16" s="70">
        <v>64.930000000000007</v>
      </c>
      <c r="C16" s="71">
        <v>39.74</v>
      </c>
      <c r="D16" s="71">
        <v>40.229999999999997</v>
      </c>
      <c r="E16" s="71">
        <v>39.81</v>
      </c>
      <c r="F16" s="72">
        <v>40.25</v>
      </c>
      <c r="K16" s="3"/>
      <c r="L16" s="3"/>
    </row>
    <row r="17" spans="1:14" x14ac:dyDescent="0.25">
      <c r="A17" s="2">
        <v>2</v>
      </c>
      <c r="B17" s="73">
        <v>50.58</v>
      </c>
      <c r="C17" s="74">
        <v>39.61</v>
      </c>
      <c r="D17" s="74">
        <v>39.9</v>
      </c>
      <c r="E17" s="74">
        <v>39.83</v>
      </c>
      <c r="F17" s="75">
        <v>40.64</v>
      </c>
      <c r="K17" s="4"/>
      <c r="L17" s="4"/>
    </row>
    <row r="18" spans="1:14" x14ac:dyDescent="0.25">
      <c r="A18" s="2">
        <v>3</v>
      </c>
      <c r="B18" s="73">
        <v>50.01</v>
      </c>
      <c r="C18" s="74">
        <v>39.840000000000003</v>
      </c>
      <c r="D18" s="74">
        <v>41.14</v>
      </c>
      <c r="E18" s="74">
        <v>39.46</v>
      </c>
      <c r="F18" s="75">
        <v>39.99</v>
      </c>
      <c r="K18" s="4"/>
      <c r="L18" s="4"/>
    </row>
    <row r="19" spans="1:14" x14ac:dyDescent="0.25">
      <c r="A19" s="2">
        <v>4</v>
      </c>
      <c r="B19" s="73">
        <v>50.47</v>
      </c>
      <c r="C19" s="74">
        <v>41.42</v>
      </c>
      <c r="D19" s="74">
        <v>39.75</v>
      </c>
      <c r="E19" s="74">
        <v>39.53</v>
      </c>
      <c r="F19" s="75">
        <v>40.159999999999997</v>
      </c>
      <c r="K19" s="4"/>
      <c r="L19" s="4"/>
    </row>
    <row r="20" spans="1:14" x14ac:dyDescent="0.25">
      <c r="A20" s="2">
        <v>5</v>
      </c>
      <c r="B20" s="73">
        <v>49.23</v>
      </c>
      <c r="C20" s="74">
        <v>40.28</v>
      </c>
      <c r="D20" s="74">
        <v>39.85</v>
      </c>
      <c r="E20" s="74">
        <v>39.69</v>
      </c>
      <c r="F20" s="75">
        <v>40.11</v>
      </c>
    </row>
    <row r="21" spans="1:14" x14ac:dyDescent="0.25">
      <c r="A21" s="2">
        <v>6</v>
      </c>
      <c r="B21" s="73">
        <v>48.5</v>
      </c>
      <c r="C21" s="74">
        <v>39.799999999999997</v>
      </c>
      <c r="D21" s="74">
        <v>39.99</v>
      </c>
      <c r="E21" s="74">
        <v>39.799999999999997</v>
      </c>
      <c r="F21" s="75">
        <v>39.950000000000003</v>
      </c>
    </row>
    <row r="22" spans="1:14" x14ac:dyDescent="0.25">
      <c r="A22" s="2">
        <v>7</v>
      </c>
      <c r="B22" s="73">
        <v>47.24</v>
      </c>
      <c r="C22" s="74">
        <v>39.659999999999997</v>
      </c>
      <c r="D22" s="74">
        <v>39.79</v>
      </c>
      <c r="E22" s="74">
        <v>39.630000000000003</v>
      </c>
      <c r="F22" s="75">
        <v>39.979999999999997</v>
      </c>
    </row>
    <row r="23" spans="1:14" x14ac:dyDescent="0.25">
      <c r="A23" s="2">
        <v>8</v>
      </c>
      <c r="B23" s="73">
        <v>48.26</v>
      </c>
      <c r="C23" s="74">
        <v>39.61</v>
      </c>
      <c r="D23" s="74">
        <v>39.75</v>
      </c>
      <c r="E23" s="74">
        <v>39.68</v>
      </c>
      <c r="F23" s="75">
        <v>40.03</v>
      </c>
    </row>
    <row r="24" spans="1:14" x14ac:dyDescent="0.25">
      <c r="A24" s="2">
        <v>9</v>
      </c>
      <c r="B24" s="73">
        <v>46.75</v>
      </c>
      <c r="C24" s="74">
        <v>39.590000000000003</v>
      </c>
      <c r="D24" s="74">
        <v>40</v>
      </c>
      <c r="E24" s="74">
        <v>39.630000000000003</v>
      </c>
      <c r="F24" s="75">
        <v>39.85</v>
      </c>
    </row>
    <row r="25" spans="1:14" x14ac:dyDescent="0.25">
      <c r="A25" s="2">
        <v>10</v>
      </c>
      <c r="B25" s="73">
        <v>45.87</v>
      </c>
      <c r="C25" s="74">
        <v>39.72</v>
      </c>
      <c r="D25" s="74">
        <v>40.299999999999997</v>
      </c>
      <c r="E25" s="74">
        <v>39.67</v>
      </c>
      <c r="F25" s="75">
        <v>39.78</v>
      </c>
    </row>
    <row r="26" spans="1:14" x14ac:dyDescent="0.25">
      <c r="A26" s="2">
        <v>11</v>
      </c>
      <c r="B26" s="73">
        <v>45.71</v>
      </c>
      <c r="C26" s="74">
        <v>39.65</v>
      </c>
      <c r="D26" s="74">
        <v>39.97</v>
      </c>
      <c r="E26" s="74">
        <v>39.75</v>
      </c>
      <c r="F26" s="75">
        <v>39.72</v>
      </c>
    </row>
    <row r="27" spans="1:14" x14ac:dyDescent="0.25">
      <c r="A27" s="2">
        <v>12</v>
      </c>
      <c r="B27" s="73">
        <v>44.94</v>
      </c>
      <c r="C27" s="74">
        <v>40.32</v>
      </c>
      <c r="D27" s="74">
        <v>40.61</v>
      </c>
      <c r="E27" s="74">
        <v>39.61</v>
      </c>
      <c r="F27" s="75">
        <v>39.9</v>
      </c>
    </row>
    <row r="28" spans="1:14" x14ac:dyDescent="0.25">
      <c r="A28" s="2">
        <v>13</v>
      </c>
      <c r="B28" s="73">
        <v>45.22</v>
      </c>
      <c r="C28" s="74">
        <v>39.619999999999997</v>
      </c>
      <c r="D28" s="74">
        <v>39.9</v>
      </c>
      <c r="E28" s="74">
        <v>39.58</v>
      </c>
      <c r="F28" s="75">
        <v>39.89</v>
      </c>
    </row>
    <row r="29" spans="1:14" x14ac:dyDescent="0.25">
      <c r="A29" s="2">
        <v>14</v>
      </c>
      <c r="B29" s="76">
        <v>43.96</v>
      </c>
      <c r="C29" s="74">
        <v>39.619999999999997</v>
      </c>
      <c r="D29" s="74">
        <v>40.01</v>
      </c>
      <c r="E29" s="74">
        <v>39.65</v>
      </c>
      <c r="F29" s="75">
        <v>39.79</v>
      </c>
    </row>
    <row r="30" spans="1:14" s="3" customFormat="1" x14ac:dyDescent="0.25">
      <c r="A30" s="2">
        <v>15</v>
      </c>
      <c r="B30" s="73">
        <v>43.83</v>
      </c>
      <c r="C30" s="74">
        <v>39.659999999999997</v>
      </c>
      <c r="D30" s="74">
        <v>40.090000000000003</v>
      </c>
      <c r="E30" s="74">
        <v>39.520000000000003</v>
      </c>
      <c r="F30" s="75">
        <v>39.99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42.7</v>
      </c>
      <c r="C31" s="74">
        <v>39.56</v>
      </c>
      <c r="D31" s="74">
        <v>40.57</v>
      </c>
      <c r="E31" s="74">
        <v>39.75</v>
      </c>
      <c r="F31" s="75">
        <v>39.729999999999997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42.97</v>
      </c>
      <c r="C32" s="74">
        <v>39.67</v>
      </c>
      <c r="D32" s="74">
        <v>39.9</v>
      </c>
      <c r="E32" s="74">
        <v>39.520000000000003</v>
      </c>
      <c r="F32" s="75">
        <v>39.75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42.46</v>
      </c>
      <c r="C33" s="74">
        <v>40.130000000000003</v>
      </c>
      <c r="D33" s="74">
        <v>40.119999999999997</v>
      </c>
      <c r="E33" s="74">
        <v>39.799999999999997</v>
      </c>
      <c r="F33" s="75">
        <v>39.9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42.7</v>
      </c>
      <c r="C34" s="74">
        <v>39.39</v>
      </c>
      <c r="D34" s="74">
        <v>40.130000000000003</v>
      </c>
      <c r="E34" s="74">
        <v>39.47</v>
      </c>
      <c r="F34" s="75">
        <v>39.71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42.11</v>
      </c>
      <c r="C35" s="74">
        <v>39.36</v>
      </c>
      <c r="D35" s="74">
        <v>40.729999999999997</v>
      </c>
      <c r="E35" s="74">
        <v>39.92</v>
      </c>
      <c r="F35" s="75">
        <v>39.97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41.64</v>
      </c>
      <c r="C36" s="74">
        <v>39.340000000000003</v>
      </c>
      <c r="D36" s="74">
        <v>40.380000000000003</v>
      </c>
      <c r="E36" s="74">
        <v>39.69</v>
      </c>
      <c r="F36" s="75">
        <v>42.12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41.26</v>
      </c>
      <c r="C37" s="74">
        <v>39.82</v>
      </c>
      <c r="D37" s="74">
        <v>40.28</v>
      </c>
      <c r="E37" s="74">
        <v>39.630000000000003</v>
      </c>
      <c r="F37" s="75">
        <v>39.82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41.36</v>
      </c>
      <c r="C38" s="74">
        <v>40.07</v>
      </c>
      <c r="D38" s="74">
        <v>40.340000000000003</v>
      </c>
      <c r="E38" s="74">
        <v>39.840000000000003</v>
      </c>
      <c r="F38" s="75">
        <v>40.11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41.05</v>
      </c>
      <c r="C39" s="74">
        <v>40.28</v>
      </c>
      <c r="D39" s="74">
        <v>40.090000000000003</v>
      </c>
      <c r="E39" s="74">
        <v>40.659999999999997</v>
      </c>
      <c r="F39" s="75">
        <v>39.979999999999997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41.22</v>
      </c>
      <c r="C40" s="74">
        <v>39.92</v>
      </c>
      <c r="D40" s="74">
        <v>40.68</v>
      </c>
      <c r="E40" s="74">
        <v>39.69</v>
      </c>
      <c r="F40" s="75">
        <v>39.64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40.53</v>
      </c>
      <c r="C41" s="74">
        <v>39.700000000000003</v>
      </c>
      <c r="D41" s="74">
        <v>40.68</v>
      </c>
      <c r="E41" s="74">
        <v>39.74</v>
      </c>
      <c r="F41" s="75">
        <v>39.770000000000003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40.74</v>
      </c>
      <c r="C42" s="74">
        <v>40.25</v>
      </c>
      <c r="D42" s="74"/>
      <c r="E42" s="74">
        <v>39.96</v>
      </c>
      <c r="F42" s="75">
        <v>39.909999999999997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40.520000000000003</v>
      </c>
      <c r="C43" s="74">
        <v>39.520000000000003</v>
      </c>
      <c r="D43" s="74"/>
      <c r="E43" s="74">
        <v>39.880000000000003</v>
      </c>
      <c r="F43" s="75">
        <v>39.69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40.56</v>
      </c>
      <c r="C44" s="74">
        <v>39.880000000000003</v>
      </c>
      <c r="D44" s="74"/>
      <c r="E44" s="74">
        <v>39.869999999999997</v>
      </c>
      <c r="F44" s="75">
        <v>39.74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40.97</v>
      </c>
      <c r="C45" s="74">
        <v>39.549999999999997</v>
      </c>
      <c r="D45" s="74"/>
      <c r="E45" s="74">
        <v>39.83</v>
      </c>
      <c r="F45" s="75">
        <v>42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41.23</v>
      </c>
      <c r="C46" s="74">
        <v>39.729999999999997</v>
      </c>
      <c r="D46" s="74"/>
      <c r="E46" s="74">
        <v>39.57</v>
      </c>
      <c r="F46" s="75">
        <v>40.68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41.45</v>
      </c>
      <c r="C47" s="74">
        <v>39.68</v>
      </c>
      <c r="D47" s="74"/>
      <c r="E47" s="74">
        <v>39.64</v>
      </c>
      <c r="F47" s="75"/>
      <c r="K47" s="2"/>
      <c r="L47" s="2"/>
      <c r="M47" s="2"/>
      <c r="N47" s="2"/>
    </row>
    <row r="48" spans="1:14" s="3" customFormat="1" x14ac:dyDescent="0.25">
      <c r="A48" s="2">
        <v>33</v>
      </c>
      <c r="B48" s="73">
        <v>40.200000000000003</v>
      </c>
      <c r="C48" s="74">
        <v>40.07</v>
      </c>
      <c r="D48" s="74"/>
      <c r="E48" s="74">
        <v>39.49</v>
      </c>
      <c r="F48" s="75"/>
      <c r="K48" s="2"/>
      <c r="L48" s="2"/>
      <c r="M48" s="2"/>
      <c r="N48" s="2"/>
    </row>
    <row r="49" spans="1:14" s="3" customFormat="1" x14ac:dyDescent="0.25">
      <c r="A49" s="2">
        <v>34</v>
      </c>
      <c r="B49" s="73">
        <v>39.880000000000003</v>
      </c>
      <c r="C49" s="74">
        <v>39.659999999999997</v>
      </c>
      <c r="D49" s="74"/>
      <c r="E49" s="74">
        <v>39.67</v>
      </c>
      <c r="F49" s="75"/>
      <c r="K49" s="2"/>
      <c r="L49" s="2"/>
      <c r="M49" s="2"/>
      <c r="N49" s="2"/>
    </row>
    <row r="50" spans="1:14" s="3" customFormat="1" x14ac:dyDescent="0.25">
      <c r="A50" s="2">
        <v>35</v>
      </c>
      <c r="B50" s="73">
        <v>39.97</v>
      </c>
      <c r="C50" s="74">
        <v>39.35</v>
      </c>
      <c r="D50" s="74"/>
      <c r="E50" s="74">
        <v>39.72</v>
      </c>
      <c r="F50" s="75"/>
      <c r="K50" s="2"/>
      <c r="L50" s="2"/>
      <c r="M50" s="2"/>
      <c r="N50" s="2"/>
    </row>
    <row r="51" spans="1:14" s="3" customFormat="1" x14ac:dyDescent="0.25">
      <c r="A51" s="2">
        <v>36</v>
      </c>
      <c r="B51" s="73">
        <v>40.450000000000003</v>
      </c>
      <c r="C51" s="74">
        <v>39.83</v>
      </c>
      <c r="D51" s="74"/>
      <c r="E51" s="74">
        <v>39.71</v>
      </c>
      <c r="F51" s="75"/>
      <c r="K51" s="2"/>
      <c r="L51" s="2"/>
      <c r="M51" s="2"/>
      <c r="N51" s="2"/>
    </row>
    <row r="52" spans="1:14" s="3" customFormat="1" x14ac:dyDescent="0.25">
      <c r="A52" s="2">
        <v>37</v>
      </c>
      <c r="B52" s="73">
        <v>40.18</v>
      </c>
      <c r="C52" s="74">
        <v>39.54</v>
      </c>
      <c r="D52" s="74"/>
      <c r="E52" s="74">
        <v>39.81</v>
      </c>
      <c r="F52" s="75"/>
      <c r="K52" s="2"/>
      <c r="L52" s="2"/>
      <c r="M52" s="2"/>
      <c r="N52" s="2"/>
    </row>
    <row r="53" spans="1:14" s="3" customFormat="1" x14ac:dyDescent="0.25">
      <c r="A53" s="2">
        <v>38</v>
      </c>
      <c r="B53" s="73">
        <v>39.97</v>
      </c>
      <c r="C53" s="74">
        <v>39.479999999999997</v>
      </c>
      <c r="D53" s="74"/>
      <c r="E53" s="74">
        <v>39.65</v>
      </c>
      <c r="F53" s="75"/>
      <c r="K53" s="2"/>
      <c r="L53" s="2"/>
      <c r="M53" s="2"/>
      <c r="N53" s="2"/>
    </row>
    <row r="54" spans="1:14" s="3" customFormat="1" x14ac:dyDescent="0.25">
      <c r="A54" s="2">
        <v>39</v>
      </c>
      <c r="B54" s="73">
        <v>39.950000000000003</v>
      </c>
      <c r="C54" s="74">
        <v>39.54</v>
      </c>
      <c r="D54" s="74"/>
      <c r="E54" s="74">
        <v>39.590000000000003</v>
      </c>
      <c r="F54" s="75"/>
      <c r="K54" s="2"/>
      <c r="L54" s="2"/>
      <c r="M54" s="2"/>
      <c r="N54" s="2"/>
    </row>
    <row r="55" spans="1:14" s="3" customFormat="1" x14ac:dyDescent="0.25">
      <c r="A55" s="2">
        <v>40</v>
      </c>
      <c r="B55" s="73">
        <v>39.86</v>
      </c>
      <c r="C55" s="74">
        <v>39.67</v>
      </c>
      <c r="D55" s="74"/>
      <c r="E55" s="74">
        <v>39.81</v>
      </c>
      <c r="F55" s="75"/>
      <c r="K55" s="2"/>
      <c r="L55" s="2"/>
      <c r="M55" s="2"/>
      <c r="N55" s="2"/>
    </row>
    <row r="56" spans="1:14" s="3" customFormat="1" x14ac:dyDescent="0.25">
      <c r="A56" s="2">
        <v>41</v>
      </c>
      <c r="B56" s="73">
        <v>39.89</v>
      </c>
      <c r="C56" s="74">
        <v>39.74</v>
      </c>
      <c r="D56" s="74"/>
      <c r="E56" s="74">
        <v>39.86</v>
      </c>
      <c r="F56" s="75"/>
      <c r="K56" s="2"/>
      <c r="L56" s="2"/>
      <c r="M56" s="2"/>
      <c r="N56" s="2"/>
    </row>
    <row r="57" spans="1:14" s="3" customFormat="1" x14ac:dyDescent="0.25">
      <c r="A57" s="2">
        <v>42</v>
      </c>
      <c r="B57" s="73">
        <v>40.04</v>
      </c>
      <c r="C57" s="74">
        <v>39.47</v>
      </c>
      <c r="D57" s="74"/>
      <c r="E57" s="74">
        <v>39.729999999999997</v>
      </c>
      <c r="F57" s="75"/>
      <c r="K57" s="2"/>
      <c r="L57" s="2"/>
      <c r="M57" s="2"/>
      <c r="N57" s="2"/>
    </row>
    <row r="58" spans="1:14" s="3" customFormat="1" x14ac:dyDescent="0.25">
      <c r="A58" s="2">
        <v>43</v>
      </c>
      <c r="B58" s="73">
        <v>39.85</v>
      </c>
      <c r="C58" s="74">
        <v>39.659999999999997</v>
      </c>
      <c r="D58" s="74"/>
      <c r="E58" s="74">
        <v>39.700000000000003</v>
      </c>
      <c r="F58" s="75"/>
      <c r="K58" s="2"/>
      <c r="L58" s="2"/>
      <c r="M58" s="2"/>
      <c r="N58" s="2"/>
    </row>
    <row r="59" spans="1:14" s="3" customFormat="1" x14ac:dyDescent="0.25">
      <c r="A59" s="2">
        <v>44</v>
      </c>
      <c r="B59" s="73">
        <v>39.9</v>
      </c>
      <c r="C59" s="74">
        <v>39.4</v>
      </c>
      <c r="D59" s="74"/>
      <c r="E59" s="74">
        <v>39.67</v>
      </c>
      <c r="F59" s="75"/>
      <c r="K59" s="2"/>
      <c r="L59" s="2"/>
      <c r="M59" s="2"/>
      <c r="N59" s="2"/>
    </row>
    <row r="60" spans="1:14" s="3" customFormat="1" x14ac:dyDescent="0.25">
      <c r="A60" s="2">
        <v>45</v>
      </c>
      <c r="B60" s="73">
        <v>39.619999999999997</v>
      </c>
      <c r="C60" s="74">
        <v>40.19</v>
      </c>
      <c r="D60" s="74"/>
      <c r="E60" s="74">
        <v>39.93</v>
      </c>
      <c r="F60" s="75"/>
      <c r="K60" s="2"/>
      <c r="L60" s="2"/>
      <c r="M60" s="2"/>
      <c r="N60" s="2"/>
    </row>
    <row r="61" spans="1:14" s="3" customFormat="1" x14ac:dyDescent="0.25">
      <c r="A61" s="2">
        <v>46</v>
      </c>
      <c r="B61" s="73">
        <v>40.01</v>
      </c>
      <c r="C61" s="74"/>
      <c r="D61" s="74"/>
      <c r="E61" s="74">
        <v>39.79</v>
      </c>
      <c r="F61" s="75"/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/>
      <c r="D62" s="74"/>
      <c r="E62" s="74">
        <v>40.15</v>
      </c>
      <c r="F62" s="75"/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/>
      <c r="D63" s="74"/>
      <c r="E63" s="74">
        <v>39.86</v>
      </c>
      <c r="F63" s="75"/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/>
      <c r="D64" s="74"/>
      <c r="E64" s="74">
        <v>39.49</v>
      </c>
      <c r="F64" s="75"/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/>
      <c r="D65" s="74"/>
      <c r="E65" s="74">
        <v>39.58</v>
      </c>
      <c r="F65" s="75"/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/>
      <c r="D66" s="78"/>
      <c r="E66" s="78">
        <v>39.700000000000003</v>
      </c>
      <c r="F66" s="79"/>
      <c r="K66" s="2"/>
      <c r="L66" s="2"/>
      <c r="M66" s="2"/>
      <c r="N66" s="2"/>
    </row>
    <row r="67" spans="1:14" s="3" customFormat="1" x14ac:dyDescent="0.25">
      <c r="A67" s="2">
        <v>52</v>
      </c>
      <c r="B67" s="74"/>
      <c r="C67" s="74"/>
      <c r="D67" s="74"/>
      <c r="E67" s="74">
        <v>40.020000000000003</v>
      </c>
      <c r="F67" s="182"/>
      <c r="K67" s="2"/>
      <c r="L67" s="2"/>
      <c r="M67" s="2"/>
      <c r="N67" s="2"/>
    </row>
    <row r="68" spans="1:14" s="3" customFormat="1" x14ac:dyDescent="0.25">
      <c r="A68" s="2">
        <v>43</v>
      </c>
      <c r="B68" s="74"/>
      <c r="C68" s="74"/>
      <c r="D68" s="74"/>
      <c r="E68" s="74">
        <v>39.840000000000003</v>
      </c>
      <c r="F68" s="182"/>
      <c r="K68" s="2"/>
      <c r="L68" s="2"/>
      <c r="M68" s="2"/>
      <c r="N68" s="2"/>
    </row>
    <row r="69" spans="1:14" s="3" customFormat="1" x14ac:dyDescent="0.25">
      <c r="A69" s="2">
        <v>54</v>
      </c>
      <c r="B69" s="74"/>
      <c r="C69" s="74"/>
      <c r="D69" s="74"/>
      <c r="E69" s="74">
        <v>39.869999999999997</v>
      </c>
      <c r="F69" s="182"/>
      <c r="K69" s="2"/>
      <c r="L69" s="2"/>
      <c r="M69" s="2"/>
      <c r="N69" s="2"/>
    </row>
    <row r="70" spans="1:14" s="3" customFormat="1" x14ac:dyDescent="0.25">
      <c r="A70" s="2">
        <v>55</v>
      </c>
      <c r="B70" s="74"/>
      <c r="C70" s="74"/>
      <c r="D70" s="74"/>
      <c r="E70" s="74">
        <v>39.770000000000003</v>
      </c>
      <c r="F70" s="182"/>
      <c r="K70" s="2"/>
      <c r="L70" s="2"/>
      <c r="M70" s="2"/>
      <c r="N70" s="2"/>
    </row>
    <row r="71" spans="1:14" s="3" customFormat="1" x14ac:dyDescent="0.25">
      <c r="A71" s="2">
        <v>56</v>
      </c>
      <c r="B71" s="74"/>
      <c r="C71" s="74"/>
      <c r="D71" s="74"/>
      <c r="E71" s="74">
        <v>39.64</v>
      </c>
      <c r="F71" s="182"/>
      <c r="K71" s="2"/>
      <c r="L71" s="2"/>
      <c r="M71" s="2"/>
      <c r="N71" s="2"/>
    </row>
    <row r="72" spans="1:14" s="3" customFormat="1" x14ac:dyDescent="0.25">
      <c r="A72" s="2">
        <v>57</v>
      </c>
      <c r="B72" s="74"/>
      <c r="C72" s="74"/>
      <c r="D72" s="74"/>
      <c r="E72" s="74">
        <v>40.229999999999997</v>
      </c>
      <c r="F72" s="182"/>
      <c r="K72" s="2"/>
      <c r="L72" s="2"/>
      <c r="M72" s="2"/>
      <c r="N72" s="2"/>
    </row>
    <row r="73" spans="1:14" s="3" customFormat="1" x14ac:dyDescent="0.25">
      <c r="A73" s="2">
        <v>58</v>
      </c>
      <c r="B73" s="74"/>
      <c r="C73" s="74"/>
      <c r="D73" s="74"/>
      <c r="E73" s="74">
        <v>39.89</v>
      </c>
      <c r="F73" s="182"/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34" zoomScale="75" zoomScaleNormal="75" workbookViewId="0">
      <selection activeCell="B16" sqref="B16:F65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56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x14ac:dyDescent="0.25">
      <c r="A8" s="46">
        <v>1</v>
      </c>
      <c r="B8" s="81">
        <v>69</v>
      </c>
      <c r="C8" s="81">
        <v>47</v>
      </c>
      <c r="D8" s="47">
        <f>C8</f>
        <v>47</v>
      </c>
      <c r="E8" s="82">
        <f>MIN(B16:B80)</f>
        <v>39.67</v>
      </c>
      <c r="F8" s="49">
        <f>AVERAGE(B16:B80)</f>
        <v>42.985869565217385</v>
      </c>
      <c r="G8" s="50">
        <v>1</v>
      </c>
      <c r="H8" s="51">
        <f>F8-E8</f>
        <v>3.3158695652173833</v>
      </c>
      <c r="I8" s="52"/>
      <c r="J8" s="52">
        <f>I8</f>
        <v>0</v>
      </c>
      <c r="K8" s="53" t="s">
        <v>80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2</v>
      </c>
      <c r="C9" s="81">
        <v>93</v>
      </c>
      <c r="D9" s="47">
        <f>C9-C8</f>
        <v>46</v>
      </c>
      <c r="E9" s="59">
        <f>MIN(C16:C66)</f>
        <v>39.54</v>
      </c>
      <c r="F9" s="49">
        <f>AVERAGE(C16:C66)</f>
        <v>40.074666666666666</v>
      </c>
      <c r="G9" s="50">
        <v>3</v>
      </c>
      <c r="H9" s="51">
        <f t="shared" ref="H9:H12" si="0">F9-E9</f>
        <v>0.5346666666666664</v>
      </c>
      <c r="I9" s="52"/>
      <c r="J9" s="52">
        <f>I9-I8</f>
        <v>0</v>
      </c>
      <c r="K9" s="53" t="s">
        <v>93</v>
      </c>
      <c r="L9" s="183" t="s">
        <v>135</v>
      </c>
      <c r="M9" s="87" t="s">
        <v>134</v>
      </c>
      <c r="N9" s="56"/>
    </row>
    <row r="10" spans="1:14" s="4" customFormat="1" ht="30" customHeight="1" thickBot="1" x14ac:dyDescent="0.3">
      <c r="A10" s="46">
        <v>3</v>
      </c>
      <c r="B10" s="81">
        <v>21</v>
      </c>
      <c r="C10" s="81">
        <v>144</v>
      </c>
      <c r="D10" s="47">
        <f>C10-C9</f>
        <v>51</v>
      </c>
      <c r="E10" s="48">
        <f>MIN(D16:D66)</f>
        <v>39.01</v>
      </c>
      <c r="F10" s="49">
        <f>AVERAGE(D16:D66)</f>
        <v>39.419400000000003</v>
      </c>
      <c r="G10" s="50">
        <v>4</v>
      </c>
      <c r="H10" s="51">
        <f t="shared" si="0"/>
        <v>0.40940000000000509</v>
      </c>
      <c r="I10" s="52"/>
      <c r="J10" s="52">
        <f>I10-I9</f>
        <v>0</v>
      </c>
      <c r="K10" s="53" t="s">
        <v>132</v>
      </c>
      <c r="L10" s="54">
        <v>5</v>
      </c>
      <c r="M10" s="87" t="s">
        <v>136</v>
      </c>
      <c r="N10" s="56"/>
    </row>
    <row r="11" spans="1:14" s="4" customFormat="1" ht="30" customHeight="1" x14ac:dyDescent="0.25">
      <c r="A11" s="46">
        <v>4</v>
      </c>
      <c r="B11" s="81">
        <v>7</v>
      </c>
      <c r="C11" s="81">
        <v>182</v>
      </c>
      <c r="D11" s="47">
        <f>C11-C10</f>
        <v>38</v>
      </c>
      <c r="E11" s="57">
        <f>MIN(E16:E66)</f>
        <v>39.35</v>
      </c>
      <c r="F11" s="58">
        <f>AVERAGE(E16:E66)</f>
        <v>39.814054054054054</v>
      </c>
      <c r="G11" s="50">
        <v>0</v>
      </c>
      <c r="H11" s="51">
        <f t="shared" si="0"/>
        <v>0.46405405405405276</v>
      </c>
      <c r="I11" s="52"/>
      <c r="J11" s="52">
        <f>I11-I10</f>
        <v>0</v>
      </c>
      <c r="K11" s="53" t="s">
        <v>133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13</v>
      </c>
      <c r="C12" s="81">
        <v>213</v>
      </c>
      <c r="D12" s="47">
        <f>C12-C11</f>
        <v>31</v>
      </c>
      <c r="E12" s="82">
        <f>MIN(F16:F66)</f>
        <v>39.28</v>
      </c>
      <c r="F12" s="61">
        <f>AVERAGE(F16:F66)</f>
        <v>39.84774193548386</v>
      </c>
      <c r="G12" s="62">
        <v>1</v>
      </c>
      <c r="H12" s="51">
        <f t="shared" si="0"/>
        <v>0.56774193548385909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AVERAGE(B16:F66)</f>
        <v>40.478851674641128</v>
      </c>
      <c r="G13" s="67"/>
      <c r="H13" s="68">
        <f>AVERAGE(H8:H12)</f>
        <v>1.0583464442843933</v>
      </c>
      <c r="I13" s="65"/>
      <c r="J13" s="65"/>
      <c r="K13" s="69"/>
      <c r="L13" s="69"/>
    </row>
    <row r="15" spans="1:14" ht="15.75" thickBot="1" x14ac:dyDescent="0.3">
      <c r="B15" s="3">
        <f>B8</f>
        <v>69</v>
      </c>
      <c r="C15" s="3">
        <f>B9</f>
        <v>2</v>
      </c>
      <c r="D15" s="96">
        <f>B10</f>
        <v>21</v>
      </c>
      <c r="E15" s="3">
        <f>B11</f>
        <v>7</v>
      </c>
      <c r="F15" s="3">
        <f>B12</f>
        <v>13</v>
      </c>
    </row>
    <row r="16" spans="1:14" x14ac:dyDescent="0.25">
      <c r="A16" s="2">
        <v>1</v>
      </c>
      <c r="B16" s="70">
        <v>54.38</v>
      </c>
      <c r="C16" s="71">
        <v>40.61</v>
      </c>
      <c r="D16" s="71">
        <v>39.19</v>
      </c>
      <c r="E16" s="71">
        <v>39.86</v>
      </c>
      <c r="F16" s="72">
        <v>39.78</v>
      </c>
      <c r="K16" s="3"/>
      <c r="L16" s="3"/>
    </row>
    <row r="17" spans="1:14" x14ac:dyDescent="0.25">
      <c r="A17" s="2">
        <v>2</v>
      </c>
      <c r="B17" s="73">
        <v>50.41</v>
      </c>
      <c r="C17" s="74">
        <v>40.44</v>
      </c>
      <c r="D17" s="74">
        <v>39.11</v>
      </c>
      <c r="E17" s="74">
        <v>39.71</v>
      </c>
      <c r="F17" s="75">
        <v>39.81</v>
      </c>
      <c r="K17" s="4"/>
      <c r="L17" s="4"/>
    </row>
    <row r="18" spans="1:14" x14ac:dyDescent="0.25">
      <c r="A18" s="2">
        <v>3</v>
      </c>
      <c r="B18" s="73">
        <v>50.18</v>
      </c>
      <c r="C18" s="74">
        <v>40.880000000000003</v>
      </c>
      <c r="D18" s="74">
        <v>39.04</v>
      </c>
      <c r="E18" s="74">
        <v>39.86</v>
      </c>
      <c r="F18" s="75">
        <v>39.9</v>
      </c>
      <c r="K18" s="4"/>
      <c r="L18" s="4"/>
    </row>
    <row r="19" spans="1:14" x14ac:dyDescent="0.25">
      <c r="A19" s="2">
        <v>4</v>
      </c>
      <c r="B19" s="73">
        <v>49.22</v>
      </c>
      <c r="C19" s="74">
        <v>40.32</v>
      </c>
      <c r="D19" s="74">
        <v>39.299999999999997</v>
      </c>
      <c r="E19" s="74">
        <v>39.35</v>
      </c>
      <c r="F19" s="75">
        <v>39.65</v>
      </c>
      <c r="K19" s="4"/>
      <c r="L19" s="4"/>
    </row>
    <row r="20" spans="1:14" x14ac:dyDescent="0.25">
      <c r="A20" s="2">
        <v>5</v>
      </c>
      <c r="B20" s="73">
        <v>49.43</v>
      </c>
      <c r="C20" s="74">
        <v>39.96</v>
      </c>
      <c r="D20" s="74">
        <v>39.17</v>
      </c>
      <c r="E20" s="74">
        <v>39.549999999999997</v>
      </c>
      <c r="F20" s="75">
        <v>39.78</v>
      </c>
    </row>
    <row r="21" spans="1:14" x14ac:dyDescent="0.25">
      <c r="A21" s="2">
        <v>6</v>
      </c>
      <c r="B21" s="73">
        <v>49.05</v>
      </c>
      <c r="C21" s="74">
        <v>40.75</v>
      </c>
      <c r="D21" s="74">
        <v>39.29</v>
      </c>
      <c r="E21" s="74">
        <v>39.6</v>
      </c>
      <c r="F21" s="75">
        <v>39.57</v>
      </c>
    </row>
    <row r="22" spans="1:14" x14ac:dyDescent="0.25">
      <c r="A22" s="2">
        <v>7</v>
      </c>
      <c r="B22" s="73">
        <v>47.73</v>
      </c>
      <c r="C22" s="74">
        <v>41.53</v>
      </c>
      <c r="D22" s="74">
        <v>39.369999999999997</v>
      </c>
      <c r="E22" s="74">
        <v>39.71</v>
      </c>
      <c r="F22" s="75">
        <v>39.69</v>
      </c>
    </row>
    <row r="23" spans="1:14" x14ac:dyDescent="0.25">
      <c r="A23" s="2">
        <v>8</v>
      </c>
      <c r="B23" s="73">
        <v>47.07</v>
      </c>
      <c r="C23" s="74">
        <v>39.770000000000003</v>
      </c>
      <c r="D23" s="74">
        <v>39.659999999999997</v>
      </c>
      <c r="E23" s="74">
        <v>39.64</v>
      </c>
      <c r="F23" s="75">
        <v>39.840000000000003</v>
      </c>
    </row>
    <row r="24" spans="1:14" x14ac:dyDescent="0.25">
      <c r="A24" s="2">
        <v>9</v>
      </c>
      <c r="B24" s="73">
        <v>46.85</v>
      </c>
      <c r="C24" s="74">
        <v>40.19</v>
      </c>
      <c r="D24" s="74">
        <v>39.32</v>
      </c>
      <c r="E24" s="74">
        <v>39.729999999999997</v>
      </c>
      <c r="F24" s="75">
        <v>39.479999999999997</v>
      </c>
    </row>
    <row r="25" spans="1:14" x14ac:dyDescent="0.25">
      <c r="A25" s="2">
        <v>10</v>
      </c>
      <c r="B25" s="73">
        <v>45.47</v>
      </c>
      <c r="C25" s="74">
        <v>40.26</v>
      </c>
      <c r="D25" s="74">
        <v>39.369999999999997</v>
      </c>
      <c r="E25" s="74">
        <v>39.54</v>
      </c>
      <c r="F25" s="75">
        <v>39.36</v>
      </c>
    </row>
    <row r="26" spans="1:14" x14ac:dyDescent="0.25">
      <c r="A26" s="2">
        <v>11</v>
      </c>
      <c r="B26" s="73">
        <v>45.02</v>
      </c>
      <c r="C26" s="74">
        <v>41.15</v>
      </c>
      <c r="D26" s="74">
        <v>39.090000000000003</v>
      </c>
      <c r="E26" s="74">
        <v>39.51</v>
      </c>
      <c r="F26" s="75">
        <v>39.78</v>
      </c>
    </row>
    <row r="27" spans="1:14" x14ac:dyDescent="0.25">
      <c r="A27" s="2">
        <v>12</v>
      </c>
      <c r="B27" s="73">
        <v>45.13</v>
      </c>
      <c r="C27" s="74">
        <v>40.880000000000003</v>
      </c>
      <c r="D27" s="74">
        <v>39.14</v>
      </c>
      <c r="E27" s="74">
        <v>39.85</v>
      </c>
      <c r="F27" s="75">
        <v>39.64</v>
      </c>
    </row>
    <row r="28" spans="1:14" x14ac:dyDescent="0.25">
      <c r="A28" s="2">
        <v>13</v>
      </c>
      <c r="B28" s="73">
        <v>44.22</v>
      </c>
      <c r="C28" s="74">
        <v>39.83</v>
      </c>
      <c r="D28" s="74">
        <v>39.090000000000003</v>
      </c>
      <c r="E28" s="74">
        <v>39.659999999999997</v>
      </c>
      <c r="F28" s="75">
        <v>39.590000000000003</v>
      </c>
    </row>
    <row r="29" spans="1:14" x14ac:dyDescent="0.25">
      <c r="A29" s="2">
        <v>14</v>
      </c>
      <c r="B29" s="76">
        <v>44.61</v>
      </c>
      <c r="C29" s="74">
        <v>40.29</v>
      </c>
      <c r="D29" s="74">
        <v>39.409999999999997</v>
      </c>
      <c r="E29" s="74">
        <v>39.549999999999997</v>
      </c>
      <c r="F29" s="75">
        <v>39.6</v>
      </c>
    </row>
    <row r="30" spans="1:14" s="3" customFormat="1" x14ac:dyDescent="0.25">
      <c r="A30" s="2">
        <v>15</v>
      </c>
      <c r="B30" s="73">
        <v>44.95</v>
      </c>
      <c r="C30" s="74">
        <v>39.9</v>
      </c>
      <c r="D30" s="74">
        <v>39.39</v>
      </c>
      <c r="E30" s="74">
        <v>39.58</v>
      </c>
      <c r="F30" s="75">
        <v>40.56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43.69</v>
      </c>
      <c r="C31" s="74">
        <v>39.9</v>
      </c>
      <c r="D31" s="74">
        <v>39.380000000000003</v>
      </c>
      <c r="E31" s="74">
        <v>39.880000000000003</v>
      </c>
      <c r="F31" s="75">
        <v>40.1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43.01</v>
      </c>
      <c r="C32" s="74">
        <v>40.07</v>
      </c>
      <c r="D32" s="74">
        <v>39.51</v>
      </c>
      <c r="E32" s="74">
        <v>39.67</v>
      </c>
      <c r="F32" s="75">
        <v>39.770000000000003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42.57</v>
      </c>
      <c r="C33" s="74">
        <v>39.58</v>
      </c>
      <c r="D33" s="74">
        <v>39.01</v>
      </c>
      <c r="E33" s="74">
        <v>39.71</v>
      </c>
      <c r="F33" s="75">
        <v>40.1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43.26</v>
      </c>
      <c r="C34" s="74">
        <v>39.9</v>
      </c>
      <c r="D34" s="74">
        <v>39.409999999999997</v>
      </c>
      <c r="E34" s="74">
        <v>40.1</v>
      </c>
      <c r="F34" s="75">
        <v>39.9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41.4</v>
      </c>
      <c r="C35" s="74">
        <v>39.76</v>
      </c>
      <c r="D35" s="74">
        <v>39.590000000000003</v>
      </c>
      <c r="E35" s="74">
        <v>39.74</v>
      </c>
      <c r="F35" s="75">
        <v>39.65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40.79</v>
      </c>
      <c r="C36" s="74">
        <v>39.770000000000003</v>
      </c>
      <c r="D36" s="74">
        <v>39.590000000000003</v>
      </c>
      <c r="E36" s="74">
        <v>40.19</v>
      </c>
      <c r="F36" s="75">
        <v>39.81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40.9</v>
      </c>
      <c r="C37" s="74">
        <v>40.08</v>
      </c>
      <c r="D37" s="74">
        <v>39.369999999999997</v>
      </c>
      <c r="E37" s="74">
        <v>39.6</v>
      </c>
      <c r="F37" s="75">
        <v>39.79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40.86</v>
      </c>
      <c r="C38" s="74">
        <v>40.119999999999997</v>
      </c>
      <c r="D38" s="74">
        <v>39.86</v>
      </c>
      <c r="E38" s="74">
        <v>39.74</v>
      </c>
      <c r="F38" s="75">
        <v>39.86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41.41</v>
      </c>
      <c r="C39" s="74">
        <v>40.409999999999997</v>
      </c>
      <c r="D39" s="74">
        <v>39.33</v>
      </c>
      <c r="E39" s="74">
        <v>39.89</v>
      </c>
      <c r="F39" s="75">
        <v>39.9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40.56</v>
      </c>
      <c r="C40" s="74">
        <v>39.96</v>
      </c>
      <c r="D40" s="74">
        <v>39.76</v>
      </c>
      <c r="E40" s="74">
        <v>39.56</v>
      </c>
      <c r="F40" s="75">
        <v>39.67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40.32</v>
      </c>
      <c r="C41" s="74">
        <v>39.71</v>
      </c>
      <c r="D41" s="74">
        <v>39.31</v>
      </c>
      <c r="E41" s="74">
        <v>39.65</v>
      </c>
      <c r="F41" s="75">
        <v>39.729999999999997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40.58</v>
      </c>
      <c r="C42" s="74">
        <v>40.020000000000003</v>
      </c>
      <c r="D42" s="74">
        <v>40.479999999999997</v>
      </c>
      <c r="E42" s="74">
        <v>40.99</v>
      </c>
      <c r="F42" s="75">
        <v>39.72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39.840000000000003</v>
      </c>
      <c r="C43" s="74">
        <v>39.71</v>
      </c>
      <c r="D43" s="74">
        <v>39.49</v>
      </c>
      <c r="E43" s="74">
        <v>40.99</v>
      </c>
      <c r="F43" s="75">
        <v>39.46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39.869999999999997</v>
      </c>
      <c r="C44" s="74">
        <v>39.78</v>
      </c>
      <c r="D44" s="74">
        <v>39.56</v>
      </c>
      <c r="E44" s="74">
        <v>40.450000000000003</v>
      </c>
      <c r="F44" s="75">
        <v>39.28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39.85</v>
      </c>
      <c r="C45" s="74">
        <v>39.67</v>
      </c>
      <c r="D45" s="74">
        <v>39.380000000000003</v>
      </c>
      <c r="E45" s="74">
        <v>39.880000000000003</v>
      </c>
      <c r="F45" s="75">
        <v>41.79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41.57</v>
      </c>
      <c r="C46" s="74">
        <v>39.75</v>
      </c>
      <c r="D46" s="74">
        <v>39.619999999999997</v>
      </c>
      <c r="E46" s="74">
        <v>39.85</v>
      </c>
      <c r="F46" s="75">
        <v>40.72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40.99</v>
      </c>
      <c r="C47" s="74">
        <v>39.54</v>
      </c>
      <c r="D47" s="74">
        <v>39.53</v>
      </c>
      <c r="E47" s="74">
        <v>39.86</v>
      </c>
      <c r="F47" s="75"/>
      <c r="K47" s="2"/>
      <c r="L47" s="2"/>
      <c r="M47" s="2"/>
      <c r="N47" s="2"/>
    </row>
    <row r="48" spans="1:14" s="3" customFormat="1" x14ac:dyDescent="0.25">
      <c r="A48" s="2">
        <v>33</v>
      </c>
      <c r="B48" s="73">
        <v>39.67</v>
      </c>
      <c r="C48" s="74">
        <v>40.75</v>
      </c>
      <c r="D48" s="74">
        <v>39.53</v>
      </c>
      <c r="E48" s="74">
        <v>39.69</v>
      </c>
      <c r="F48" s="75"/>
      <c r="K48" s="2"/>
      <c r="L48" s="2"/>
      <c r="M48" s="2"/>
      <c r="N48" s="2"/>
    </row>
    <row r="49" spans="1:14" s="3" customFormat="1" x14ac:dyDescent="0.25">
      <c r="A49" s="2">
        <v>34</v>
      </c>
      <c r="B49" s="73">
        <v>40.08</v>
      </c>
      <c r="C49" s="74">
        <v>39.909999999999997</v>
      </c>
      <c r="D49" s="74">
        <v>40.35</v>
      </c>
      <c r="E49" s="74">
        <v>39.85</v>
      </c>
      <c r="F49" s="75"/>
      <c r="K49" s="2"/>
      <c r="L49" s="2"/>
      <c r="M49" s="2"/>
      <c r="N49" s="2"/>
    </row>
    <row r="50" spans="1:14" s="3" customFormat="1" x14ac:dyDescent="0.25">
      <c r="A50" s="2">
        <v>35</v>
      </c>
      <c r="B50" s="73">
        <v>40.229999999999997</v>
      </c>
      <c r="C50" s="74">
        <v>39.64</v>
      </c>
      <c r="D50" s="74">
        <v>39.909999999999997</v>
      </c>
      <c r="E50" s="74">
        <v>39.79</v>
      </c>
      <c r="F50" s="75"/>
      <c r="K50" s="2"/>
      <c r="L50" s="2"/>
      <c r="M50" s="2"/>
      <c r="N50" s="2"/>
    </row>
    <row r="51" spans="1:14" s="3" customFormat="1" x14ac:dyDescent="0.25">
      <c r="A51" s="2">
        <v>36</v>
      </c>
      <c r="B51" s="73">
        <v>41.81</v>
      </c>
      <c r="C51" s="74">
        <v>39.99</v>
      </c>
      <c r="D51" s="74">
        <v>39.549999999999997</v>
      </c>
      <c r="E51" s="74">
        <v>39.479999999999997</v>
      </c>
      <c r="F51" s="75"/>
      <c r="K51" s="2"/>
      <c r="L51" s="2"/>
      <c r="M51" s="2"/>
      <c r="N51" s="2"/>
    </row>
    <row r="52" spans="1:14" s="3" customFormat="1" x14ac:dyDescent="0.25">
      <c r="A52" s="2">
        <v>37</v>
      </c>
      <c r="B52" s="73">
        <v>40.69</v>
      </c>
      <c r="C52" s="74">
        <v>39.58</v>
      </c>
      <c r="D52" s="74">
        <v>39.33</v>
      </c>
      <c r="E52" s="74">
        <v>39.86</v>
      </c>
      <c r="F52" s="75"/>
      <c r="K52" s="2"/>
      <c r="L52" s="2"/>
      <c r="M52" s="2"/>
      <c r="N52" s="2"/>
    </row>
    <row r="53" spans="1:14" s="3" customFormat="1" x14ac:dyDescent="0.25">
      <c r="A53" s="2">
        <v>38</v>
      </c>
      <c r="B53" s="73">
        <v>39.9</v>
      </c>
      <c r="C53" s="74">
        <v>39.75</v>
      </c>
      <c r="D53" s="74">
        <v>39.299999999999997</v>
      </c>
      <c r="E53" s="74"/>
      <c r="F53" s="75"/>
      <c r="K53" s="2"/>
      <c r="L53" s="2"/>
      <c r="M53" s="2"/>
      <c r="N53" s="2"/>
    </row>
    <row r="54" spans="1:14" s="3" customFormat="1" x14ac:dyDescent="0.25">
      <c r="A54" s="2">
        <v>39</v>
      </c>
      <c r="B54" s="73">
        <v>40.479999999999997</v>
      </c>
      <c r="C54" s="74">
        <v>40</v>
      </c>
      <c r="D54" s="74">
        <v>39.270000000000003</v>
      </c>
      <c r="E54" s="74"/>
      <c r="F54" s="89"/>
      <c r="K54" s="2"/>
      <c r="L54" s="2"/>
      <c r="M54" s="2"/>
      <c r="N54" s="2"/>
    </row>
    <row r="55" spans="1:14" s="3" customFormat="1" x14ac:dyDescent="0.25">
      <c r="A55" s="2">
        <v>40</v>
      </c>
      <c r="B55" s="73">
        <v>39.799999999999997</v>
      </c>
      <c r="C55" s="74">
        <v>39.64</v>
      </c>
      <c r="D55" s="74">
        <v>39.380000000000003</v>
      </c>
      <c r="E55" s="74"/>
      <c r="F55" s="89"/>
      <c r="K55" s="2"/>
      <c r="L55" s="2"/>
      <c r="M55" s="2"/>
      <c r="N55" s="2"/>
    </row>
    <row r="56" spans="1:14" s="3" customFormat="1" x14ac:dyDescent="0.25">
      <c r="A56" s="2">
        <v>41</v>
      </c>
      <c r="B56" s="73">
        <v>39.950000000000003</v>
      </c>
      <c r="C56" s="74">
        <v>39.979999999999997</v>
      </c>
      <c r="D56" s="74">
        <v>39.020000000000003</v>
      </c>
      <c r="E56" s="74"/>
      <c r="F56" s="89"/>
      <c r="K56" s="2"/>
      <c r="L56" s="2"/>
      <c r="M56" s="2"/>
      <c r="N56" s="2"/>
    </row>
    <row r="57" spans="1:14" s="3" customFormat="1" x14ac:dyDescent="0.25">
      <c r="A57" s="2">
        <v>42</v>
      </c>
      <c r="B57" s="73">
        <v>40.229999999999997</v>
      </c>
      <c r="C57" s="74">
        <v>39.82</v>
      </c>
      <c r="D57" s="74">
        <v>39.33</v>
      </c>
      <c r="E57" s="74"/>
      <c r="F57" s="89"/>
      <c r="K57" s="2"/>
      <c r="L57" s="2"/>
      <c r="M57" s="2"/>
      <c r="N57" s="2"/>
    </row>
    <row r="58" spans="1:14" s="3" customFormat="1" x14ac:dyDescent="0.25">
      <c r="A58" s="2">
        <v>43</v>
      </c>
      <c r="B58" s="73">
        <v>39.869999999999997</v>
      </c>
      <c r="C58" s="74">
        <v>39.86</v>
      </c>
      <c r="D58" s="74">
        <v>39.17</v>
      </c>
      <c r="E58" s="74"/>
      <c r="F58" s="89"/>
      <c r="K58" s="2"/>
      <c r="L58" s="2"/>
      <c r="M58" s="2"/>
      <c r="N58" s="2"/>
    </row>
    <row r="59" spans="1:14" s="3" customFormat="1" x14ac:dyDescent="0.25">
      <c r="A59" s="2">
        <v>44</v>
      </c>
      <c r="B59" s="73">
        <v>39.76</v>
      </c>
      <c r="C59" s="74">
        <v>39.86</v>
      </c>
      <c r="D59" s="74">
        <v>39.14</v>
      </c>
      <c r="E59" s="74"/>
      <c r="F59" s="89"/>
      <c r="K59" s="2"/>
      <c r="L59" s="2"/>
      <c r="M59" s="2"/>
      <c r="N59" s="2"/>
    </row>
    <row r="60" spans="1:14" s="3" customFormat="1" x14ac:dyDescent="0.25">
      <c r="A60" s="2">
        <v>45</v>
      </c>
      <c r="B60" s="73">
        <v>39.71</v>
      </c>
      <c r="C60" s="74">
        <v>40.090000000000003</v>
      </c>
      <c r="D60" s="74">
        <v>39.380000000000003</v>
      </c>
      <c r="E60" s="74"/>
      <c r="F60" s="89"/>
      <c r="K60" s="2"/>
      <c r="L60" s="2"/>
      <c r="M60" s="2"/>
      <c r="N60" s="2"/>
    </row>
    <row r="61" spans="1:14" s="3" customFormat="1" x14ac:dyDescent="0.25">
      <c r="A61" s="2">
        <v>46</v>
      </c>
      <c r="B61" s="73">
        <v>39.979999999999997</v>
      </c>
      <c r="C61" s="74"/>
      <c r="D61" s="74">
        <v>39.479999999999997</v>
      </c>
      <c r="E61" s="74"/>
      <c r="F61" s="89"/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/>
      <c r="D62" s="74">
        <v>39.14</v>
      </c>
      <c r="E62" s="74"/>
      <c r="F62" s="89"/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/>
      <c r="D63" s="74">
        <v>39.24</v>
      </c>
      <c r="E63" s="74"/>
      <c r="F63" s="89"/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/>
      <c r="D64" s="74">
        <v>39.74</v>
      </c>
      <c r="E64" s="74"/>
      <c r="F64" s="89"/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/>
      <c r="D65" s="74">
        <v>39.590000000000003</v>
      </c>
      <c r="E65" s="74"/>
      <c r="F65" s="89"/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/>
      <c r="D66" s="78"/>
      <c r="E66" s="78"/>
      <c r="F66" s="90"/>
      <c r="K66" s="2"/>
      <c r="L66" s="2"/>
      <c r="M66" s="2"/>
      <c r="N66" s="2"/>
    </row>
    <row r="67" spans="1:14" s="3" customFormat="1" x14ac:dyDescent="0.25">
      <c r="A67" s="2"/>
      <c r="B67" s="74"/>
      <c r="C67" s="74"/>
      <c r="D67" s="74"/>
      <c r="E67" s="74"/>
      <c r="K67" s="2"/>
      <c r="L67" s="2"/>
      <c r="M67" s="2"/>
      <c r="N67" s="2"/>
    </row>
    <row r="68" spans="1:14" s="3" customFormat="1" x14ac:dyDescent="0.25">
      <c r="A68" s="2"/>
      <c r="B68" s="74"/>
      <c r="C68" s="74"/>
      <c r="D68" s="74"/>
      <c r="E68" s="74"/>
      <c r="K68" s="2"/>
      <c r="L68" s="2"/>
      <c r="M68" s="2"/>
      <c r="N68" s="2"/>
    </row>
    <row r="69" spans="1:14" s="3" customFormat="1" x14ac:dyDescent="0.25">
      <c r="A69" s="2"/>
      <c r="B69" s="74"/>
      <c r="C69" s="74"/>
      <c r="D69" s="74"/>
      <c r="E69" s="74"/>
      <c r="K69" s="2"/>
      <c r="L69" s="2"/>
      <c r="M69" s="2"/>
      <c r="N69" s="2"/>
    </row>
    <row r="70" spans="1:14" s="3" customFormat="1" x14ac:dyDescent="0.25">
      <c r="A70" s="2"/>
      <c r="B70" s="74"/>
      <c r="C70" s="74"/>
      <c r="D70" s="74"/>
      <c r="E70" s="74"/>
      <c r="K70" s="2"/>
      <c r="L70" s="2"/>
      <c r="M70" s="2"/>
      <c r="N70" s="2"/>
    </row>
    <row r="71" spans="1:14" s="3" customFormat="1" x14ac:dyDescent="0.25">
      <c r="A71" s="2"/>
      <c r="B71" s="74"/>
      <c r="C71" s="74"/>
      <c r="D71" s="74"/>
      <c r="E71" s="74"/>
      <c r="K71" s="2"/>
      <c r="L71" s="2"/>
      <c r="M71" s="2"/>
      <c r="N71" s="2"/>
    </row>
    <row r="72" spans="1:14" s="3" customFormat="1" x14ac:dyDescent="0.25">
      <c r="A72" s="2"/>
      <c r="B72" s="74"/>
      <c r="C72" s="74"/>
      <c r="D72" s="74"/>
      <c r="E72" s="74"/>
      <c r="K72" s="2"/>
      <c r="L72" s="2"/>
      <c r="M72" s="2"/>
      <c r="N72" s="2"/>
    </row>
    <row r="73" spans="1:14" s="3" customFormat="1" x14ac:dyDescent="0.25">
      <c r="A73" s="2"/>
      <c r="B73" s="74"/>
      <c r="C73" s="74"/>
      <c r="D73" s="74"/>
      <c r="E73" s="74"/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topLeftCell="A38" zoomScale="75" zoomScaleNormal="75" workbookViewId="0">
      <selection activeCell="B16" sqref="B16:F70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20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x14ac:dyDescent="0.25">
      <c r="A8" s="46">
        <v>1</v>
      </c>
      <c r="B8" s="81">
        <v>5</v>
      </c>
      <c r="C8" s="81">
        <v>38</v>
      </c>
      <c r="D8" s="47">
        <f>C8</f>
        <v>38</v>
      </c>
      <c r="E8" s="82">
        <f>MIN(B16:B80)</f>
        <v>40.1</v>
      </c>
      <c r="F8" s="49">
        <f>AVERAGE(B16:B80)</f>
        <v>43.703243243243236</v>
      </c>
      <c r="G8" s="50">
        <v>1</v>
      </c>
      <c r="H8" s="51">
        <f>F8-E8</f>
        <v>3.6032432432432344</v>
      </c>
      <c r="I8" s="52"/>
      <c r="J8" s="52">
        <f>I8</f>
        <v>0</v>
      </c>
      <c r="K8" s="53" t="s">
        <v>85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9</v>
      </c>
      <c r="C9" s="81">
        <v>92</v>
      </c>
      <c r="D9" s="47">
        <f>C9-C8</f>
        <v>54</v>
      </c>
      <c r="E9" s="59">
        <f>MIN(C16:C68)</f>
        <v>39.6</v>
      </c>
      <c r="F9" s="49">
        <f>AVERAGE(C16:C66)</f>
        <v>39.962745098039214</v>
      </c>
      <c r="G9" s="50">
        <v>11</v>
      </c>
      <c r="H9" s="51">
        <f t="shared" ref="H9:H12" si="0">F9-E9</f>
        <v>0.36274509803921262</v>
      </c>
      <c r="I9" s="52"/>
      <c r="J9" s="52">
        <f>I9-I8</f>
        <v>0</v>
      </c>
      <c r="K9" s="53" t="s">
        <v>95</v>
      </c>
      <c r="L9" s="54">
        <v>5</v>
      </c>
      <c r="M9" s="87" t="s">
        <v>137</v>
      </c>
      <c r="N9" s="56"/>
    </row>
    <row r="10" spans="1:14" s="4" customFormat="1" ht="30" customHeight="1" thickBot="1" x14ac:dyDescent="0.3">
      <c r="A10" s="46">
        <v>3</v>
      </c>
      <c r="B10" s="81">
        <v>33</v>
      </c>
      <c r="C10" s="81">
        <v>140</v>
      </c>
      <c r="D10" s="47">
        <f>C10-C9</f>
        <v>48</v>
      </c>
      <c r="E10" s="48">
        <f>MIN(D16:D68)</f>
        <v>39.11</v>
      </c>
      <c r="F10" s="49">
        <f>AVERAGE(D16:D66)</f>
        <v>39.49638297872341</v>
      </c>
      <c r="G10" s="50">
        <v>5</v>
      </c>
      <c r="H10" s="51">
        <f t="shared" si="0"/>
        <v>0.38638297872341099</v>
      </c>
      <c r="I10" s="52"/>
      <c r="J10" s="52">
        <f>I10-I9</f>
        <v>0</v>
      </c>
      <c r="K10" s="53" t="s">
        <v>109</v>
      </c>
      <c r="L10" s="54"/>
      <c r="M10" s="55"/>
      <c r="N10" s="56"/>
    </row>
    <row r="11" spans="1:14" s="4" customFormat="1" ht="30" customHeight="1" x14ac:dyDescent="0.25">
      <c r="A11" s="46">
        <v>4</v>
      </c>
      <c r="B11" s="81">
        <v>3</v>
      </c>
      <c r="C11" s="81">
        <v>158</v>
      </c>
      <c r="D11" s="47">
        <f>C11-C10</f>
        <v>18</v>
      </c>
      <c r="E11" s="57">
        <f>MIN(E16:E66)</f>
        <v>39.409999999999997</v>
      </c>
      <c r="F11" s="58">
        <f>AVERAGE(E16:E66)</f>
        <v>39.968823529411772</v>
      </c>
      <c r="G11" s="50">
        <v>0</v>
      </c>
      <c r="H11" s="51">
        <f t="shared" si="0"/>
        <v>0.55882352941177516</v>
      </c>
      <c r="I11" s="52"/>
      <c r="J11" s="52">
        <f>I11-I10</f>
        <v>0</v>
      </c>
      <c r="K11" s="53" t="s">
        <v>110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9</v>
      </c>
      <c r="C12" s="81">
        <v>213</v>
      </c>
      <c r="D12" s="47">
        <f>C12-C11</f>
        <v>55</v>
      </c>
      <c r="E12" s="82">
        <f>MIN(F16:F70)</f>
        <v>39.659999999999997</v>
      </c>
      <c r="F12" s="61">
        <f>AVERAGE(F16:F70)</f>
        <v>40.159090909090899</v>
      </c>
      <c r="G12" s="62">
        <v>1</v>
      </c>
      <c r="H12" s="51">
        <f t="shared" si="0"/>
        <v>0.49909090909090281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AVERAGE(B16:F70)</f>
        <v>40.572583732057396</v>
      </c>
      <c r="G13" s="67"/>
      <c r="H13" s="68">
        <f>AVERAGE(H8:H12)</f>
        <v>1.0820571517017072</v>
      </c>
      <c r="I13" s="65"/>
      <c r="J13" s="65"/>
      <c r="K13" s="69"/>
      <c r="L13" s="69"/>
    </row>
    <row r="15" spans="1:14" ht="15.75" thickBot="1" x14ac:dyDescent="0.3">
      <c r="B15" s="3">
        <f>B8</f>
        <v>5</v>
      </c>
      <c r="C15" s="3">
        <f>B9</f>
        <v>9</v>
      </c>
      <c r="D15" s="96">
        <f>B10</f>
        <v>33</v>
      </c>
      <c r="E15" s="3">
        <f>B11</f>
        <v>3</v>
      </c>
      <c r="F15" s="3">
        <f>B12</f>
        <v>9</v>
      </c>
    </row>
    <row r="16" spans="1:14" x14ac:dyDescent="0.25">
      <c r="A16" s="2">
        <v>1</v>
      </c>
      <c r="B16" s="70">
        <v>54.3</v>
      </c>
      <c r="C16" s="71">
        <v>40.75</v>
      </c>
      <c r="D16" s="71">
        <v>39.76</v>
      </c>
      <c r="E16" s="71">
        <v>40.18</v>
      </c>
      <c r="F16" s="98">
        <v>40.1</v>
      </c>
      <c r="K16" s="3"/>
      <c r="L16" s="3"/>
    </row>
    <row r="17" spans="1:14" x14ac:dyDescent="0.25">
      <c r="A17" s="2">
        <v>2</v>
      </c>
      <c r="B17" s="73">
        <v>52.02</v>
      </c>
      <c r="C17" s="74">
        <v>40.130000000000003</v>
      </c>
      <c r="D17" s="74">
        <v>39.369999999999997</v>
      </c>
      <c r="E17" s="74">
        <v>40.1</v>
      </c>
      <c r="F17" s="89">
        <v>39.96</v>
      </c>
      <c r="K17" s="4"/>
      <c r="L17" s="4"/>
    </row>
    <row r="18" spans="1:14" x14ac:dyDescent="0.25">
      <c r="A18" s="2">
        <v>3</v>
      </c>
      <c r="B18" s="73">
        <v>50.11</v>
      </c>
      <c r="C18" s="74">
        <v>40.799999999999997</v>
      </c>
      <c r="D18" s="74">
        <v>39.56</v>
      </c>
      <c r="E18" s="74">
        <v>39.99</v>
      </c>
      <c r="F18" s="89">
        <v>40.33</v>
      </c>
      <c r="K18" s="4"/>
      <c r="L18" s="4"/>
    </row>
    <row r="19" spans="1:14" x14ac:dyDescent="0.25">
      <c r="A19" s="2">
        <v>4</v>
      </c>
      <c r="B19" s="73">
        <v>49.94</v>
      </c>
      <c r="C19" s="74">
        <v>40.11</v>
      </c>
      <c r="D19" s="74">
        <v>39.200000000000003</v>
      </c>
      <c r="E19" s="74">
        <v>39.909999999999997</v>
      </c>
      <c r="F19" s="89">
        <v>40.44</v>
      </c>
      <c r="K19" s="4"/>
      <c r="L19" s="4"/>
    </row>
    <row r="20" spans="1:14" x14ac:dyDescent="0.25">
      <c r="A20" s="2">
        <v>5</v>
      </c>
      <c r="B20" s="73">
        <v>48.2</v>
      </c>
      <c r="C20" s="74">
        <v>39.83</v>
      </c>
      <c r="D20" s="74">
        <v>39.56</v>
      </c>
      <c r="E20" s="74">
        <v>40</v>
      </c>
      <c r="F20" s="89">
        <v>40.200000000000003</v>
      </c>
    </row>
    <row r="21" spans="1:14" x14ac:dyDescent="0.25">
      <c r="A21" s="2">
        <v>6</v>
      </c>
      <c r="B21" s="73">
        <v>47.47</v>
      </c>
      <c r="C21" s="74">
        <v>39.89</v>
      </c>
      <c r="D21" s="74">
        <v>39.42</v>
      </c>
      <c r="E21" s="74">
        <v>39.909999999999997</v>
      </c>
      <c r="F21" s="89">
        <v>40.03</v>
      </c>
    </row>
    <row r="22" spans="1:14" x14ac:dyDescent="0.25">
      <c r="A22" s="2">
        <v>7</v>
      </c>
      <c r="B22" s="73">
        <v>47.19</v>
      </c>
      <c r="C22" s="74">
        <v>39.74</v>
      </c>
      <c r="D22" s="74">
        <v>39.229999999999997</v>
      </c>
      <c r="E22" s="74">
        <v>40.42</v>
      </c>
      <c r="F22" s="89">
        <v>39.880000000000003</v>
      </c>
    </row>
    <row r="23" spans="1:14" x14ac:dyDescent="0.25">
      <c r="A23" s="2">
        <v>8</v>
      </c>
      <c r="B23" s="73">
        <v>47.07</v>
      </c>
      <c r="C23" s="74">
        <v>39.840000000000003</v>
      </c>
      <c r="D23" s="74">
        <v>39.43</v>
      </c>
      <c r="E23" s="74">
        <v>39.590000000000003</v>
      </c>
      <c r="F23" s="89">
        <v>39.950000000000003</v>
      </c>
    </row>
    <row r="24" spans="1:14" x14ac:dyDescent="0.25">
      <c r="A24" s="2">
        <v>9</v>
      </c>
      <c r="B24" s="73">
        <v>46.6</v>
      </c>
      <c r="C24" s="74">
        <v>39.93</v>
      </c>
      <c r="D24" s="74">
        <v>39.47</v>
      </c>
      <c r="E24" s="74">
        <v>40.01</v>
      </c>
      <c r="F24" s="89">
        <v>40.03</v>
      </c>
    </row>
    <row r="25" spans="1:14" x14ac:dyDescent="0.25">
      <c r="A25" s="2">
        <v>10</v>
      </c>
      <c r="B25" s="73">
        <v>46.77</v>
      </c>
      <c r="C25" s="74">
        <v>40.94</v>
      </c>
      <c r="D25" s="74">
        <v>39.28</v>
      </c>
      <c r="E25" s="74">
        <v>40.54</v>
      </c>
      <c r="F25" s="89">
        <v>39.700000000000003</v>
      </c>
    </row>
    <row r="26" spans="1:14" x14ac:dyDescent="0.25">
      <c r="A26" s="2">
        <v>11</v>
      </c>
      <c r="B26" s="73">
        <v>45.26</v>
      </c>
      <c r="C26" s="74">
        <v>39.770000000000003</v>
      </c>
      <c r="D26" s="74">
        <v>39.25</v>
      </c>
      <c r="E26" s="74">
        <v>39.619999999999997</v>
      </c>
      <c r="F26" s="89">
        <v>39.770000000000003</v>
      </c>
    </row>
    <row r="27" spans="1:14" x14ac:dyDescent="0.25">
      <c r="A27" s="2">
        <v>12</v>
      </c>
      <c r="B27" s="73">
        <v>44.12</v>
      </c>
      <c r="C27" s="74">
        <v>41.18</v>
      </c>
      <c r="D27" s="74">
        <v>39.200000000000003</v>
      </c>
      <c r="E27" s="74">
        <v>39.409999999999997</v>
      </c>
      <c r="F27" s="89">
        <v>39.96</v>
      </c>
    </row>
    <row r="28" spans="1:14" x14ac:dyDescent="0.25">
      <c r="A28" s="2">
        <v>13</v>
      </c>
      <c r="B28" s="73">
        <v>44.18</v>
      </c>
      <c r="C28" s="74">
        <v>40.409999999999997</v>
      </c>
      <c r="D28" s="74">
        <v>39.39</v>
      </c>
      <c r="E28" s="74">
        <v>39.74</v>
      </c>
      <c r="F28" s="89">
        <v>39.94</v>
      </c>
    </row>
    <row r="29" spans="1:14" x14ac:dyDescent="0.25">
      <c r="A29" s="2">
        <v>14</v>
      </c>
      <c r="B29" s="76">
        <v>43.5</v>
      </c>
      <c r="C29" s="74">
        <v>39.630000000000003</v>
      </c>
      <c r="D29" s="74">
        <v>39.11</v>
      </c>
      <c r="E29" s="74">
        <v>39.72</v>
      </c>
      <c r="F29" s="89">
        <v>40.07</v>
      </c>
    </row>
    <row r="30" spans="1:14" s="3" customFormat="1" x14ac:dyDescent="0.25">
      <c r="A30" s="2">
        <v>15</v>
      </c>
      <c r="B30" s="73">
        <v>43.48</v>
      </c>
      <c r="C30" s="74">
        <v>39.6</v>
      </c>
      <c r="D30" s="74">
        <v>39.42</v>
      </c>
      <c r="E30" s="74">
        <v>39.99</v>
      </c>
      <c r="F30" s="89">
        <v>40.07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43.07</v>
      </c>
      <c r="C31" s="74">
        <v>41</v>
      </c>
      <c r="D31" s="74">
        <v>39.299999999999997</v>
      </c>
      <c r="E31" s="74">
        <v>39.770000000000003</v>
      </c>
      <c r="F31" s="89">
        <v>40.18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42.02</v>
      </c>
      <c r="C32" s="74">
        <v>39.85</v>
      </c>
      <c r="D32" s="74">
        <v>39.29</v>
      </c>
      <c r="E32" s="74">
        <v>40.57</v>
      </c>
      <c r="F32" s="89">
        <v>39.99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41.54</v>
      </c>
      <c r="C33" s="74">
        <v>40.020000000000003</v>
      </c>
      <c r="D33" s="74">
        <v>39.28</v>
      </c>
      <c r="E33" s="74"/>
      <c r="F33" s="89">
        <v>40.409999999999997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42</v>
      </c>
      <c r="C34" s="74">
        <v>39.69</v>
      </c>
      <c r="D34" s="74">
        <v>39.25</v>
      </c>
      <c r="E34" s="74"/>
      <c r="F34" s="89">
        <v>40.72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41.7</v>
      </c>
      <c r="C35" s="74">
        <v>39.67</v>
      </c>
      <c r="D35" s="74">
        <v>39.590000000000003</v>
      </c>
      <c r="E35" s="74"/>
      <c r="F35" s="89">
        <v>39.97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41.91</v>
      </c>
      <c r="C36" s="74">
        <v>39.61</v>
      </c>
      <c r="D36" s="74">
        <v>39.590000000000003</v>
      </c>
      <c r="E36" s="74"/>
      <c r="F36" s="89">
        <v>40.01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41.44</v>
      </c>
      <c r="C37" s="74">
        <v>39.799999999999997</v>
      </c>
      <c r="D37" s="74">
        <v>39.5</v>
      </c>
      <c r="E37" s="74"/>
      <c r="F37" s="89">
        <v>40.19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40.94</v>
      </c>
      <c r="C38" s="74">
        <v>39.82</v>
      </c>
      <c r="D38" s="74">
        <v>39.409999999999997</v>
      </c>
      <c r="E38" s="74"/>
      <c r="F38" s="89">
        <v>40.08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40.78</v>
      </c>
      <c r="C39" s="74">
        <v>39.89</v>
      </c>
      <c r="D39" s="74">
        <v>39.28</v>
      </c>
      <c r="E39" s="74"/>
      <c r="F39" s="89">
        <v>39.86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41.06</v>
      </c>
      <c r="C40" s="74">
        <v>39.74</v>
      </c>
      <c r="D40" s="74">
        <v>39.380000000000003</v>
      </c>
      <c r="E40" s="74"/>
      <c r="F40" s="89">
        <v>40.35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40.78</v>
      </c>
      <c r="C41" s="74">
        <v>40.96</v>
      </c>
      <c r="D41" s="74">
        <v>39.89</v>
      </c>
      <c r="E41" s="74"/>
      <c r="F41" s="89">
        <v>40.03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41.02</v>
      </c>
      <c r="C42" s="74">
        <v>40.68</v>
      </c>
      <c r="D42" s="74">
        <v>39.64</v>
      </c>
      <c r="E42" s="74"/>
      <c r="F42" s="89">
        <v>40.299999999999997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40.43</v>
      </c>
      <c r="C43" s="74">
        <v>40.07</v>
      </c>
      <c r="D43" s="74">
        <v>40.36</v>
      </c>
      <c r="E43" s="74"/>
      <c r="F43" s="89">
        <v>40.29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40.869999999999997</v>
      </c>
      <c r="C44" s="74">
        <v>39.67</v>
      </c>
      <c r="D44" s="74">
        <v>39.65</v>
      </c>
      <c r="E44" s="74"/>
      <c r="F44" s="89">
        <v>40.1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40.98</v>
      </c>
      <c r="C45" s="74">
        <v>39.729999999999997</v>
      </c>
      <c r="D45" s="74">
        <v>39.42</v>
      </c>
      <c r="E45" s="74"/>
      <c r="F45" s="89">
        <v>40.06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41.53</v>
      </c>
      <c r="C46" s="74">
        <v>39.82</v>
      </c>
      <c r="D46" s="74">
        <v>39.369999999999997</v>
      </c>
      <c r="E46" s="74"/>
      <c r="F46" s="89">
        <v>40.71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40.1</v>
      </c>
      <c r="C47" s="74">
        <v>39.6</v>
      </c>
      <c r="D47" s="74">
        <v>39.46</v>
      </c>
      <c r="E47" s="74"/>
      <c r="F47" s="89">
        <v>40.18</v>
      </c>
      <c r="K47" s="2"/>
      <c r="L47" s="2"/>
      <c r="M47" s="2"/>
      <c r="N47" s="2"/>
    </row>
    <row r="48" spans="1:14" s="3" customFormat="1" x14ac:dyDescent="0.25">
      <c r="A48" s="2">
        <v>33</v>
      </c>
      <c r="B48" s="73">
        <v>40.270000000000003</v>
      </c>
      <c r="C48" s="74">
        <v>39.68</v>
      </c>
      <c r="D48" s="74">
        <v>39.799999999999997</v>
      </c>
      <c r="E48" s="74"/>
      <c r="F48" s="89">
        <v>40.450000000000003</v>
      </c>
      <c r="K48" s="2"/>
      <c r="L48" s="2"/>
      <c r="M48" s="2"/>
      <c r="N48" s="2"/>
    </row>
    <row r="49" spans="1:14" s="3" customFormat="1" x14ac:dyDescent="0.25">
      <c r="A49" s="2">
        <v>34</v>
      </c>
      <c r="B49" s="73">
        <v>40.409999999999997</v>
      </c>
      <c r="C49" s="74">
        <v>39.799999999999997</v>
      </c>
      <c r="D49" s="74">
        <v>39.549999999999997</v>
      </c>
      <c r="E49" s="74"/>
      <c r="F49" s="89">
        <v>40.03</v>
      </c>
      <c r="K49" s="2"/>
      <c r="L49" s="2"/>
      <c r="M49" s="2"/>
      <c r="N49" s="2"/>
    </row>
    <row r="50" spans="1:14" s="3" customFormat="1" x14ac:dyDescent="0.25">
      <c r="A50" s="2">
        <v>35</v>
      </c>
      <c r="B50" s="73">
        <v>40.14</v>
      </c>
      <c r="C50" s="74">
        <v>39.770000000000003</v>
      </c>
      <c r="D50" s="74">
        <v>41.05</v>
      </c>
      <c r="E50" s="74"/>
      <c r="F50" s="89">
        <v>40.26</v>
      </c>
      <c r="K50" s="2"/>
      <c r="L50" s="2"/>
      <c r="M50" s="2"/>
      <c r="N50" s="2"/>
    </row>
    <row r="51" spans="1:14" s="3" customFormat="1" x14ac:dyDescent="0.25">
      <c r="A51" s="2">
        <v>36</v>
      </c>
      <c r="B51" s="73">
        <v>41.85</v>
      </c>
      <c r="C51" s="74">
        <v>39.69</v>
      </c>
      <c r="D51" s="74">
        <v>40</v>
      </c>
      <c r="E51" s="74"/>
      <c r="F51" s="89">
        <v>40.049999999999997</v>
      </c>
      <c r="K51" s="2"/>
      <c r="L51" s="2"/>
      <c r="M51" s="2"/>
      <c r="N51" s="2"/>
    </row>
    <row r="52" spans="1:14" s="3" customFormat="1" x14ac:dyDescent="0.25">
      <c r="A52" s="2">
        <v>37</v>
      </c>
      <c r="B52" s="73">
        <v>41.97</v>
      </c>
      <c r="C52" s="74">
        <v>39.729999999999997</v>
      </c>
      <c r="D52" s="74">
        <v>39.64</v>
      </c>
      <c r="E52" s="74"/>
      <c r="F52" s="89">
        <v>40.07</v>
      </c>
      <c r="K52" s="2"/>
      <c r="L52" s="2"/>
      <c r="M52" s="2"/>
      <c r="N52" s="2"/>
    </row>
    <row r="53" spans="1:14" s="3" customFormat="1" x14ac:dyDescent="0.25">
      <c r="A53" s="2">
        <v>38</v>
      </c>
      <c r="B53" s="73"/>
      <c r="C53" s="74">
        <v>40</v>
      </c>
      <c r="D53" s="74">
        <v>39.15</v>
      </c>
      <c r="E53" s="74"/>
      <c r="F53" s="89">
        <v>39.96</v>
      </c>
      <c r="K53" s="2"/>
      <c r="L53" s="2"/>
      <c r="M53" s="2"/>
      <c r="N53" s="2"/>
    </row>
    <row r="54" spans="1:14" s="3" customFormat="1" x14ac:dyDescent="0.25">
      <c r="A54" s="2">
        <v>39</v>
      </c>
      <c r="B54" s="73"/>
      <c r="C54" s="74">
        <v>39.770000000000003</v>
      </c>
      <c r="D54" s="74">
        <v>39.380000000000003</v>
      </c>
      <c r="E54" s="74"/>
      <c r="F54" s="89">
        <v>40.06</v>
      </c>
      <c r="K54" s="2"/>
      <c r="L54" s="2"/>
      <c r="M54" s="2"/>
      <c r="N54" s="2"/>
    </row>
    <row r="55" spans="1:14" s="3" customFormat="1" x14ac:dyDescent="0.25">
      <c r="A55" s="2">
        <v>40</v>
      </c>
      <c r="B55" s="73"/>
      <c r="C55" s="74">
        <v>39.68</v>
      </c>
      <c r="D55" s="74">
        <v>39.44</v>
      </c>
      <c r="E55" s="74"/>
      <c r="F55" s="89">
        <v>39.909999999999997</v>
      </c>
      <c r="K55" s="2"/>
      <c r="L55" s="2"/>
      <c r="M55" s="2"/>
      <c r="N55" s="2"/>
    </row>
    <row r="56" spans="1:14" s="3" customFormat="1" x14ac:dyDescent="0.25">
      <c r="A56" s="2">
        <v>41</v>
      </c>
      <c r="B56" s="73"/>
      <c r="C56" s="74">
        <v>39.6</v>
      </c>
      <c r="D56" s="74">
        <v>39.159999999999997</v>
      </c>
      <c r="E56" s="74"/>
      <c r="F56" s="89">
        <v>39.94</v>
      </c>
      <c r="K56" s="2"/>
      <c r="L56" s="2"/>
      <c r="M56" s="2"/>
      <c r="N56" s="2"/>
    </row>
    <row r="57" spans="1:14" s="3" customFormat="1" x14ac:dyDescent="0.25">
      <c r="A57" s="2">
        <v>42</v>
      </c>
      <c r="B57" s="73"/>
      <c r="C57" s="74">
        <v>40.01</v>
      </c>
      <c r="D57" s="74">
        <v>39.29</v>
      </c>
      <c r="E57" s="74"/>
      <c r="F57" s="89">
        <v>40.32</v>
      </c>
      <c r="K57" s="2"/>
      <c r="L57" s="2"/>
      <c r="M57" s="2"/>
      <c r="N57" s="2"/>
    </row>
    <row r="58" spans="1:14" s="3" customFormat="1" x14ac:dyDescent="0.25">
      <c r="A58" s="2">
        <v>43</v>
      </c>
      <c r="B58" s="73"/>
      <c r="C58" s="74">
        <v>39.74</v>
      </c>
      <c r="D58" s="74">
        <v>39.28</v>
      </c>
      <c r="E58" s="74"/>
      <c r="F58" s="89">
        <v>40.07</v>
      </c>
      <c r="K58" s="2"/>
      <c r="L58" s="2"/>
      <c r="M58" s="2"/>
      <c r="N58" s="2"/>
    </row>
    <row r="59" spans="1:14" s="3" customFormat="1" x14ac:dyDescent="0.25">
      <c r="A59" s="2">
        <v>44</v>
      </c>
      <c r="B59" s="73"/>
      <c r="C59" s="74">
        <v>39.659999999999997</v>
      </c>
      <c r="D59" s="74">
        <v>39.17</v>
      </c>
      <c r="E59" s="74"/>
      <c r="F59" s="89">
        <v>40.03</v>
      </c>
      <c r="K59" s="2"/>
      <c r="L59" s="2"/>
      <c r="M59" s="2"/>
      <c r="N59" s="2"/>
    </row>
    <row r="60" spans="1:14" s="3" customFormat="1" x14ac:dyDescent="0.25">
      <c r="A60" s="2">
        <v>45</v>
      </c>
      <c r="B60" s="73"/>
      <c r="C60" s="74">
        <v>39.700000000000003</v>
      </c>
      <c r="D60" s="74">
        <v>39.68</v>
      </c>
      <c r="E60" s="74"/>
      <c r="F60" s="89">
        <v>40.17</v>
      </c>
      <c r="K60" s="2"/>
      <c r="L60" s="2"/>
      <c r="M60" s="2"/>
      <c r="N60" s="2"/>
    </row>
    <row r="61" spans="1:14" s="3" customFormat="1" x14ac:dyDescent="0.25">
      <c r="A61" s="2">
        <v>46</v>
      </c>
      <c r="B61" s="73"/>
      <c r="C61" s="74">
        <v>39.85</v>
      </c>
      <c r="D61" s="74">
        <v>39.869999999999997</v>
      </c>
      <c r="E61" s="74"/>
      <c r="F61" s="89">
        <v>40.11</v>
      </c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>
        <v>39.86</v>
      </c>
      <c r="D62" s="74">
        <v>39.56</v>
      </c>
      <c r="E62" s="74"/>
      <c r="F62" s="89">
        <v>40.11</v>
      </c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>
        <v>39.81</v>
      </c>
      <c r="D63" s="74"/>
      <c r="E63" s="74"/>
      <c r="F63" s="89">
        <v>40.08</v>
      </c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>
        <v>39.86</v>
      </c>
      <c r="D64" s="74"/>
      <c r="E64" s="74"/>
      <c r="F64" s="89">
        <v>40.03</v>
      </c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>
        <v>39.82</v>
      </c>
      <c r="D65" s="74"/>
      <c r="E65" s="74"/>
      <c r="F65" s="89">
        <v>40.159999999999997</v>
      </c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>
        <v>39.9</v>
      </c>
      <c r="D66" s="78"/>
      <c r="E66" s="78"/>
      <c r="F66" s="90">
        <v>40.549999999999997</v>
      </c>
      <c r="K66" s="2"/>
      <c r="L66" s="2"/>
      <c r="M66" s="2"/>
      <c r="N66" s="2"/>
    </row>
    <row r="67" spans="1:14" s="3" customFormat="1" x14ac:dyDescent="0.25">
      <c r="A67" s="2">
        <v>52</v>
      </c>
      <c r="B67" s="74"/>
      <c r="C67" s="74">
        <v>39.85</v>
      </c>
      <c r="D67" s="74"/>
      <c r="E67" s="74"/>
      <c r="F67" s="3">
        <v>39.979999999999997</v>
      </c>
      <c r="K67" s="2"/>
      <c r="L67" s="2"/>
      <c r="M67" s="2"/>
      <c r="N67" s="2"/>
    </row>
    <row r="68" spans="1:14" s="3" customFormat="1" x14ac:dyDescent="0.25">
      <c r="A68" s="2">
        <v>53</v>
      </c>
      <c r="B68" s="74"/>
      <c r="C68" s="74">
        <v>40.15</v>
      </c>
      <c r="D68" s="74"/>
      <c r="E68" s="74"/>
      <c r="F68" s="3">
        <v>39.659999999999997</v>
      </c>
      <c r="K68" s="2"/>
      <c r="L68" s="2"/>
      <c r="M68" s="2"/>
      <c r="N68" s="2"/>
    </row>
    <row r="69" spans="1:14" s="3" customFormat="1" x14ac:dyDescent="0.25">
      <c r="A69" s="2"/>
      <c r="B69" s="74"/>
      <c r="C69" s="74"/>
      <c r="D69" s="74"/>
      <c r="E69" s="74"/>
      <c r="F69" s="3">
        <v>42.48</v>
      </c>
      <c r="K69" s="2"/>
      <c r="L69" s="2"/>
      <c r="M69" s="2"/>
      <c r="N69" s="2"/>
    </row>
    <row r="70" spans="1:14" s="3" customFormat="1" x14ac:dyDescent="0.25">
      <c r="A70" s="2"/>
      <c r="B70" s="74"/>
      <c r="C70" s="74"/>
      <c r="D70" s="74"/>
      <c r="E70" s="74"/>
      <c r="F70" s="3">
        <v>40.409999999999997</v>
      </c>
      <c r="K70" s="2"/>
      <c r="L70" s="2"/>
      <c r="M70" s="2"/>
      <c r="N70" s="2"/>
    </row>
    <row r="71" spans="1:14" s="3" customFormat="1" x14ac:dyDescent="0.25">
      <c r="A71" s="2"/>
      <c r="B71" s="74"/>
      <c r="C71" s="74"/>
      <c r="D71" s="74"/>
      <c r="E71" s="74"/>
      <c r="K71" s="2"/>
      <c r="L71" s="2"/>
      <c r="M71" s="2"/>
      <c r="N71" s="2"/>
    </row>
    <row r="72" spans="1:14" s="3" customFormat="1" x14ac:dyDescent="0.25">
      <c r="A72" s="2"/>
      <c r="B72" s="74"/>
      <c r="C72" s="74"/>
      <c r="D72" s="74"/>
      <c r="E72" s="74"/>
      <c r="K72" s="2"/>
      <c r="L72" s="2"/>
      <c r="M72" s="2"/>
      <c r="N72" s="2"/>
    </row>
    <row r="73" spans="1:14" s="3" customFormat="1" x14ac:dyDescent="0.25">
      <c r="A73" s="2"/>
      <c r="B73" s="74"/>
      <c r="C73" s="74"/>
      <c r="D73" s="74"/>
      <c r="E73" s="74"/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zoomScale="75" zoomScaleNormal="75" workbookViewId="0">
      <selection activeCell="G13" sqref="G13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70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thickBot="1" x14ac:dyDescent="0.3">
      <c r="A8" s="46">
        <v>1</v>
      </c>
      <c r="B8" s="81">
        <v>2</v>
      </c>
      <c r="C8" s="81">
        <v>42</v>
      </c>
      <c r="D8" s="47">
        <f>C8</f>
        <v>42</v>
      </c>
      <c r="E8" s="59">
        <f>MIN(B16:B80)</f>
        <v>40.700000000000003</v>
      </c>
      <c r="F8" s="49">
        <f>AVERAGE(B16:B80)</f>
        <v>43.930487804878062</v>
      </c>
      <c r="G8" s="50">
        <v>2</v>
      </c>
      <c r="H8" s="51">
        <f>F8-E8</f>
        <v>3.2304878048780594</v>
      </c>
      <c r="I8" s="52"/>
      <c r="J8" s="52">
        <f>I8</f>
        <v>0</v>
      </c>
      <c r="K8" s="53" t="s">
        <v>87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10</v>
      </c>
      <c r="C9" s="81">
        <v>70</v>
      </c>
      <c r="D9" s="47">
        <f>C9-C8</f>
        <v>28</v>
      </c>
      <c r="E9" s="48">
        <f>MIN(C16:C66)</f>
        <v>39.89</v>
      </c>
      <c r="F9" s="49">
        <f>AVERAGE(C16:C66)</f>
        <v>40.398148148148145</v>
      </c>
      <c r="G9" s="50">
        <v>1</v>
      </c>
      <c r="H9" s="51">
        <f t="shared" ref="H9:H12" si="0">F9-E9</f>
        <v>0.50814814814814468</v>
      </c>
      <c r="I9" s="52"/>
      <c r="J9" s="52">
        <f>I9-I8</f>
        <v>0</v>
      </c>
      <c r="K9" s="53" t="s">
        <v>101</v>
      </c>
      <c r="L9" s="54">
        <v>-52.5</v>
      </c>
      <c r="M9" s="87" t="s">
        <v>138</v>
      </c>
      <c r="N9" s="56"/>
    </row>
    <row r="10" spans="1:14" s="4" customFormat="1" ht="30" customHeight="1" x14ac:dyDescent="0.25">
      <c r="A10" s="46">
        <v>3</v>
      </c>
      <c r="B10" s="81">
        <v>8</v>
      </c>
      <c r="C10" s="81">
        <v>112</v>
      </c>
      <c r="D10" s="47">
        <f>C10-C9</f>
        <v>42</v>
      </c>
      <c r="E10" s="83">
        <f>MIN(D16:D66)</f>
        <v>39.96</v>
      </c>
      <c r="F10" s="49">
        <f>AVERAGE(D16:D66)</f>
        <v>40.519999999999996</v>
      </c>
      <c r="G10" s="50">
        <v>1</v>
      </c>
      <c r="H10" s="51">
        <f t="shared" si="0"/>
        <v>0.55999999999999517</v>
      </c>
      <c r="I10" s="52"/>
      <c r="J10" s="52">
        <f>I10-I9</f>
        <v>0</v>
      </c>
      <c r="K10" s="53" t="s">
        <v>107</v>
      </c>
      <c r="L10" s="54"/>
      <c r="M10" s="55"/>
      <c r="N10" s="56"/>
    </row>
    <row r="11" spans="1:14" s="4" customFormat="1" ht="30" customHeight="1" x14ac:dyDescent="0.25">
      <c r="A11" s="46">
        <v>4</v>
      </c>
      <c r="B11" s="81">
        <v>2</v>
      </c>
      <c r="C11" s="81">
        <v>179</v>
      </c>
      <c r="D11" s="47">
        <f>C11-C10</f>
        <v>67</v>
      </c>
      <c r="E11" s="97">
        <f>MIN(E16:E66)</f>
        <v>39.979999999999997</v>
      </c>
      <c r="F11" s="58">
        <f>AVERAGE(E16:E66)</f>
        <v>40.63000000000001</v>
      </c>
      <c r="G11" s="50">
        <v>1</v>
      </c>
      <c r="H11" s="51">
        <f t="shared" si="0"/>
        <v>0.65000000000001279</v>
      </c>
      <c r="I11" s="52"/>
      <c r="J11" s="52">
        <f>I11-I10</f>
        <v>0</v>
      </c>
      <c r="K11" s="53" t="s">
        <v>104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8</v>
      </c>
      <c r="C12" s="81">
        <v>211</v>
      </c>
      <c r="D12" s="47">
        <f>C12-C11</f>
        <v>32</v>
      </c>
      <c r="E12" s="82">
        <f>MIN(F16:F66)</f>
        <v>40.119999999999997</v>
      </c>
      <c r="F12" s="61">
        <f>AVERAGE(F16:F66)</f>
        <v>40.426274509803918</v>
      </c>
      <c r="G12" s="62">
        <v>4</v>
      </c>
      <c r="H12" s="51">
        <f t="shared" si="0"/>
        <v>0.30627450980392013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AVERAGE(B16:D66)</f>
        <v>41.772660550458696</v>
      </c>
      <c r="G13" s="67"/>
      <c r="H13" s="68">
        <f>AVERAGE(H8:H12)</f>
        <v>1.0509820925660265</v>
      </c>
      <c r="I13" s="65"/>
      <c r="J13" s="65"/>
      <c r="K13" s="69"/>
      <c r="L13" s="69"/>
    </row>
    <row r="15" spans="1:14" ht="15.75" thickBot="1" x14ac:dyDescent="0.3">
      <c r="B15" s="3">
        <f>B8</f>
        <v>2</v>
      </c>
      <c r="C15" s="3">
        <f>B9</f>
        <v>10</v>
      </c>
      <c r="D15" s="96">
        <f>B10</f>
        <v>8</v>
      </c>
      <c r="E15" s="3">
        <f>B11</f>
        <v>2</v>
      </c>
      <c r="F15" s="3">
        <f>B12</f>
        <v>8</v>
      </c>
    </row>
    <row r="16" spans="1:14" x14ac:dyDescent="0.25">
      <c r="A16" s="2">
        <v>1</v>
      </c>
      <c r="B16" s="70">
        <v>57.43</v>
      </c>
      <c r="C16" s="71">
        <v>40.79</v>
      </c>
      <c r="D16" s="71">
        <v>40.54</v>
      </c>
      <c r="E16" s="71">
        <v>40.950000000000003</v>
      </c>
      <c r="F16" s="98">
        <v>40.36</v>
      </c>
      <c r="K16" s="3"/>
      <c r="L16" s="3"/>
    </row>
    <row r="17" spans="1:14" x14ac:dyDescent="0.25">
      <c r="A17" s="2">
        <v>2</v>
      </c>
      <c r="B17" s="73">
        <v>51.52</v>
      </c>
      <c r="C17" s="74">
        <v>40.67</v>
      </c>
      <c r="D17" s="74">
        <v>40.5</v>
      </c>
      <c r="E17" s="74">
        <v>41.2</v>
      </c>
      <c r="F17" s="89">
        <v>40.72</v>
      </c>
      <c r="K17" s="4"/>
      <c r="L17" s="4"/>
    </row>
    <row r="18" spans="1:14" x14ac:dyDescent="0.25">
      <c r="A18" s="2">
        <v>3</v>
      </c>
      <c r="B18" s="73">
        <v>50.62</v>
      </c>
      <c r="C18" s="74">
        <v>40.659999999999997</v>
      </c>
      <c r="D18" s="74">
        <v>40.299999999999997</v>
      </c>
      <c r="E18" s="74">
        <v>41.61</v>
      </c>
      <c r="F18" s="89">
        <v>40.409999999999997</v>
      </c>
      <c r="K18" s="4"/>
      <c r="L18" s="4"/>
    </row>
    <row r="19" spans="1:14" x14ac:dyDescent="0.25">
      <c r="A19" s="2">
        <v>4</v>
      </c>
      <c r="B19" s="73">
        <v>50.35</v>
      </c>
      <c r="C19" s="74">
        <v>40.78</v>
      </c>
      <c r="D19" s="74">
        <v>40.28</v>
      </c>
      <c r="E19" s="74">
        <v>40.520000000000003</v>
      </c>
      <c r="F19" s="89">
        <v>40.32</v>
      </c>
      <c r="K19" s="4"/>
      <c r="L19" s="4"/>
    </row>
    <row r="20" spans="1:14" x14ac:dyDescent="0.25">
      <c r="A20" s="2">
        <v>5</v>
      </c>
      <c r="B20" s="73">
        <v>49.52</v>
      </c>
      <c r="C20" s="74">
        <v>40.619999999999997</v>
      </c>
      <c r="D20" s="74">
        <v>40.700000000000003</v>
      </c>
      <c r="E20" s="74">
        <v>40.99</v>
      </c>
      <c r="F20" s="89">
        <v>40.22</v>
      </c>
    </row>
    <row r="21" spans="1:14" x14ac:dyDescent="0.25">
      <c r="A21" s="2">
        <v>6</v>
      </c>
      <c r="B21" s="73">
        <v>49.17</v>
      </c>
      <c r="C21" s="74">
        <v>40.340000000000003</v>
      </c>
      <c r="D21" s="74">
        <v>40.950000000000003</v>
      </c>
      <c r="E21" s="74">
        <v>40.75</v>
      </c>
      <c r="F21" s="89">
        <v>40.14</v>
      </c>
    </row>
    <row r="22" spans="1:14" x14ac:dyDescent="0.25">
      <c r="A22" s="2">
        <v>7</v>
      </c>
      <c r="B22" s="73">
        <v>47.66</v>
      </c>
      <c r="C22" s="74">
        <v>40.79</v>
      </c>
      <c r="D22" s="74">
        <v>40.21</v>
      </c>
      <c r="E22" s="74">
        <v>40.479999999999997</v>
      </c>
      <c r="F22" s="89">
        <v>40.270000000000003</v>
      </c>
    </row>
    <row r="23" spans="1:14" x14ac:dyDescent="0.25">
      <c r="A23" s="2">
        <v>8</v>
      </c>
      <c r="B23" s="73">
        <v>48.41</v>
      </c>
      <c r="C23" s="74">
        <v>40.32</v>
      </c>
      <c r="D23" s="74">
        <v>40.299999999999997</v>
      </c>
      <c r="E23" s="74">
        <v>40.42</v>
      </c>
      <c r="F23" s="89">
        <v>40.369999999999997</v>
      </c>
    </row>
    <row r="24" spans="1:14" x14ac:dyDescent="0.25">
      <c r="A24" s="2">
        <v>9</v>
      </c>
      <c r="B24" s="73">
        <v>47.14</v>
      </c>
      <c r="C24" s="74">
        <v>40.380000000000003</v>
      </c>
      <c r="D24" s="74">
        <v>39.979999999999997</v>
      </c>
      <c r="E24" s="74">
        <v>40.409999999999997</v>
      </c>
      <c r="F24" s="89">
        <v>40.479999999999997</v>
      </c>
    </row>
    <row r="25" spans="1:14" x14ac:dyDescent="0.25">
      <c r="A25" s="2">
        <v>10</v>
      </c>
      <c r="B25" s="73">
        <v>45.85</v>
      </c>
      <c r="C25" s="74">
        <v>40.01</v>
      </c>
      <c r="D25" s="74">
        <v>40.369999999999997</v>
      </c>
      <c r="E25" s="74">
        <v>40.270000000000003</v>
      </c>
      <c r="F25" s="89">
        <v>40.28</v>
      </c>
    </row>
    <row r="26" spans="1:14" x14ac:dyDescent="0.25">
      <c r="A26" s="2">
        <v>11</v>
      </c>
      <c r="B26" s="73">
        <v>45.51</v>
      </c>
      <c r="C26" s="74">
        <v>40.4</v>
      </c>
      <c r="D26" s="74">
        <v>40.42</v>
      </c>
      <c r="E26" s="74">
        <v>42.06</v>
      </c>
      <c r="F26" s="89">
        <v>40.409999999999997</v>
      </c>
    </row>
    <row r="27" spans="1:14" x14ac:dyDescent="0.25">
      <c r="A27" s="2">
        <v>12</v>
      </c>
      <c r="B27" s="73">
        <v>44.85</v>
      </c>
      <c r="C27" s="74">
        <v>40.21</v>
      </c>
      <c r="D27" s="74">
        <v>40.21</v>
      </c>
      <c r="E27" s="74">
        <v>40.79</v>
      </c>
      <c r="F27" s="89">
        <v>40.22</v>
      </c>
    </row>
    <row r="28" spans="1:14" x14ac:dyDescent="0.25">
      <c r="A28" s="2">
        <v>13</v>
      </c>
      <c r="B28" s="73">
        <v>45.24</v>
      </c>
      <c r="C28" s="74">
        <v>40.5</v>
      </c>
      <c r="D28" s="74">
        <v>41.26</v>
      </c>
      <c r="E28" s="74">
        <v>40.54</v>
      </c>
      <c r="F28" s="89">
        <v>41.12</v>
      </c>
    </row>
    <row r="29" spans="1:14" x14ac:dyDescent="0.25">
      <c r="A29" s="2">
        <v>14</v>
      </c>
      <c r="B29" s="76">
        <v>43.49</v>
      </c>
      <c r="C29" s="74">
        <v>40.56</v>
      </c>
      <c r="D29" s="74">
        <v>42.15</v>
      </c>
      <c r="E29" s="74">
        <v>40.24</v>
      </c>
      <c r="F29" s="89">
        <v>40.32</v>
      </c>
    </row>
    <row r="30" spans="1:14" s="3" customFormat="1" x14ac:dyDescent="0.25">
      <c r="A30" s="2">
        <v>15</v>
      </c>
      <c r="B30" s="73">
        <v>43.84</v>
      </c>
      <c r="C30" s="74">
        <v>39.96</v>
      </c>
      <c r="D30" s="74">
        <v>40.369999999999997</v>
      </c>
      <c r="E30" s="74">
        <v>40.479999999999997</v>
      </c>
      <c r="F30" s="89">
        <v>40.29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43.5</v>
      </c>
      <c r="C31" s="74">
        <v>39.89</v>
      </c>
      <c r="D31" s="74">
        <v>40.14</v>
      </c>
      <c r="E31" s="74">
        <v>40.21</v>
      </c>
      <c r="F31" s="89">
        <v>40.42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43.04</v>
      </c>
      <c r="C32" s="74">
        <v>40.33</v>
      </c>
      <c r="D32" s="74">
        <v>41.18</v>
      </c>
      <c r="E32" s="74">
        <v>40.619999999999997</v>
      </c>
      <c r="F32" s="89">
        <v>40.270000000000003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43.93</v>
      </c>
      <c r="C33" s="74">
        <v>40.51</v>
      </c>
      <c r="D33" s="74">
        <v>40.57</v>
      </c>
      <c r="E33" s="74">
        <v>40.72</v>
      </c>
      <c r="F33" s="89">
        <v>40.61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42.77</v>
      </c>
      <c r="C34" s="74">
        <v>40.270000000000003</v>
      </c>
      <c r="D34" s="74">
        <v>40.369999999999997</v>
      </c>
      <c r="E34" s="74">
        <v>40.83</v>
      </c>
      <c r="F34" s="89">
        <v>40.42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42.04</v>
      </c>
      <c r="C35" s="74">
        <v>40.33</v>
      </c>
      <c r="D35" s="74">
        <v>40.619999999999997</v>
      </c>
      <c r="E35" s="74">
        <v>40.53</v>
      </c>
      <c r="F35" s="89">
        <v>40.49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42.65</v>
      </c>
      <c r="C36" s="74">
        <v>40.28</v>
      </c>
      <c r="D36" s="74">
        <v>40.549999999999997</v>
      </c>
      <c r="E36" s="74">
        <v>40.630000000000003</v>
      </c>
      <c r="F36" s="89">
        <v>40.36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42.09</v>
      </c>
      <c r="C37" s="74">
        <v>40.1</v>
      </c>
      <c r="D37" s="74">
        <v>40.35</v>
      </c>
      <c r="E37" s="74">
        <v>41</v>
      </c>
      <c r="F37" s="89">
        <v>40.58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41.43</v>
      </c>
      <c r="C38" s="74">
        <v>40.42</v>
      </c>
      <c r="D38" s="74">
        <v>41.35</v>
      </c>
      <c r="E38" s="74">
        <v>40.75</v>
      </c>
      <c r="F38" s="89">
        <v>40.44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42.4</v>
      </c>
      <c r="C39" s="74">
        <v>40.200000000000003</v>
      </c>
      <c r="D39" s="74">
        <v>40.44</v>
      </c>
      <c r="E39" s="74">
        <v>40.85</v>
      </c>
      <c r="F39" s="89">
        <v>40.159999999999997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40.85</v>
      </c>
      <c r="C40" s="74">
        <v>40.4</v>
      </c>
      <c r="D40" s="74">
        <v>40.729999999999997</v>
      </c>
      <c r="E40" s="74">
        <v>40.08</v>
      </c>
      <c r="F40" s="89">
        <v>41.06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40.799999999999997</v>
      </c>
      <c r="C41" s="74">
        <v>40.200000000000003</v>
      </c>
      <c r="D41" s="74">
        <v>40.83</v>
      </c>
      <c r="E41" s="74">
        <v>40.36</v>
      </c>
      <c r="F41" s="89">
        <v>40.17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40.729999999999997</v>
      </c>
      <c r="C42" s="74">
        <v>40.83</v>
      </c>
      <c r="D42" s="74">
        <v>39.97</v>
      </c>
      <c r="E42" s="74">
        <v>40.270000000000003</v>
      </c>
      <c r="F42" s="89">
        <v>40.21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40.700000000000003</v>
      </c>
      <c r="C43" s="74"/>
      <c r="D43" s="74">
        <v>39.96</v>
      </c>
      <c r="E43" s="74">
        <v>40.44</v>
      </c>
      <c r="F43" s="89">
        <v>40.26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40.909999999999997</v>
      </c>
      <c r="C44" s="74"/>
      <c r="D44" s="74">
        <v>40.49</v>
      </c>
      <c r="E44" s="74">
        <v>41.67</v>
      </c>
      <c r="F44" s="89">
        <v>40.47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40.81</v>
      </c>
      <c r="C45" s="74"/>
      <c r="D45" s="74">
        <v>40.4</v>
      </c>
      <c r="E45" s="74">
        <v>40.43</v>
      </c>
      <c r="F45" s="89">
        <v>40.29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41.63</v>
      </c>
      <c r="C46" s="74"/>
      <c r="D46" s="74">
        <v>40.14</v>
      </c>
      <c r="E46" s="74">
        <v>40.090000000000003</v>
      </c>
      <c r="F46" s="89">
        <v>40.47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40.96</v>
      </c>
      <c r="C47" s="74"/>
      <c r="D47" s="74">
        <v>40.46</v>
      </c>
      <c r="E47" s="74">
        <v>40.700000000000003</v>
      </c>
      <c r="F47" s="89">
        <v>40.53</v>
      </c>
      <c r="K47" s="2"/>
      <c r="L47" s="2"/>
      <c r="M47" s="2"/>
      <c r="N47" s="2"/>
    </row>
    <row r="48" spans="1:14" s="3" customFormat="1" x14ac:dyDescent="0.25">
      <c r="A48" s="2">
        <v>33</v>
      </c>
      <c r="B48" s="73">
        <v>40.880000000000003</v>
      </c>
      <c r="C48" s="74"/>
      <c r="D48" s="74">
        <v>40.409999999999997</v>
      </c>
      <c r="E48" s="74">
        <v>40.5</v>
      </c>
      <c r="F48" s="89">
        <v>40.5</v>
      </c>
      <c r="K48" s="2"/>
      <c r="L48" s="2"/>
      <c r="M48" s="2"/>
      <c r="N48" s="2"/>
    </row>
    <row r="49" spans="1:14" s="3" customFormat="1" x14ac:dyDescent="0.25">
      <c r="A49" s="2">
        <v>34</v>
      </c>
      <c r="B49" s="73">
        <v>40.89</v>
      </c>
      <c r="C49" s="74"/>
      <c r="D49" s="74">
        <v>40.340000000000003</v>
      </c>
      <c r="E49" s="74">
        <v>40.4</v>
      </c>
      <c r="F49" s="89">
        <v>40.67</v>
      </c>
      <c r="K49" s="2"/>
      <c r="L49" s="2"/>
      <c r="M49" s="2"/>
      <c r="N49" s="2"/>
    </row>
    <row r="50" spans="1:14" s="3" customFormat="1" x14ac:dyDescent="0.25">
      <c r="A50" s="2">
        <v>35</v>
      </c>
      <c r="B50" s="73">
        <v>41.39</v>
      </c>
      <c r="C50" s="74"/>
      <c r="D50" s="74">
        <v>40.29</v>
      </c>
      <c r="E50" s="74">
        <v>40.340000000000003</v>
      </c>
      <c r="F50" s="89">
        <v>40.35</v>
      </c>
      <c r="K50" s="2"/>
      <c r="L50" s="2"/>
      <c r="M50" s="2"/>
      <c r="N50" s="2"/>
    </row>
    <row r="51" spans="1:14" s="3" customFormat="1" x14ac:dyDescent="0.25">
      <c r="A51" s="2">
        <v>36</v>
      </c>
      <c r="B51" s="73">
        <v>40.9</v>
      </c>
      <c r="C51" s="74"/>
      <c r="D51" s="74">
        <v>40.369999999999997</v>
      </c>
      <c r="E51" s="74">
        <v>40.15</v>
      </c>
      <c r="F51" s="89">
        <v>40.270000000000003</v>
      </c>
      <c r="K51" s="2"/>
      <c r="L51" s="2"/>
      <c r="M51" s="2"/>
      <c r="N51" s="2"/>
    </row>
    <row r="52" spans="1:14" s="3" customFormat="1" x14ac:dyDescent="0.25">
      <c r="A52" s="2">
        <v>37</v>
      </c>
      <c r="B52" s="73">
        <v>41.01</v>
      </c>
      <c r="C52" s="74"/>
      <c r="D52" s="74">
        <v>40.03</v>
      </c>
      <c r="E52" s="74">
        <v>40.43</v>
      </c>
      <c r="F52" s="89">
        <v>40.799999999999997</v>
      </c>
      <c r="K52" s="2"/>
      <c r="L52" s="2"/>
      <c r="M52" s="2"/>
      <c r="N52" s="2"/>
    </row>
    <row r="53" spans="1:14" s="3" customFormat="1" x14ac:dyDescent="0.25">
      <c r="A53" s="2">
        <v>38</v>
      </c>
      <c r="B53" s="73">
        <v>41.2</v>
      </c>
      <c r="C53" s="74"/>
      <c r="D53" s="74">
        <v>40.71</v>
      </c>
      <c r="E53" s="74">
        <v>40.450000000000003</v>
      </c>
      <c r="F53" s="89">
        <v>40.53</v>
      </c>
      <c r="K53" s="2"/>
      <c r="L53" s="2"/>
      <c r="M53" s="2"/>
      <c r="N53" s="2"/>
    </row>
    <row r="54" spans="1:14" s="3" customFormat="1" x14ac:dyDescent="0.25">
      <c r="A54" s="2">
        <v>39</v>
      </c>
      <c r="B54" s="73">
        <v>41.12</v>
      </c>
      <c r="C54" s="74"/>
      <c r="D54" s="74">
        <v>40.86</v>
      </c>
      <c r="E54" s="74">
        <v>40.21</v>
      </c>
      <c r="F54" s="89">
        <v>40.53</v>
      </c>
      <c r="K54" s="2"/>
      <c r="L54" s="2"/>
      <c r="M54" s="2"/>
      <c r="N54" s="2"/>
    </row>
    <row r="55" spans="1:14" s="3" customFormat="1" x14ac:dyDescent="0.25">
      <c r="A55" s="2">
        <v>40</v>
      </c>
      <c r="B55" s="73">
        <v>40.94</v>
      </c>
      <c r="C55" s="74"/>
      <c r="D55" s="74">
        <v>40.47</v>
      </c>
      <c r="E55" s="74">
        <v>40.32</v>
      </c>
      <c r="F55" s="89">
        <v>40.46</v>
      </c>
      <c r="K55" s="2"/>
      <c r="L55" s="2"/>
      <c r="M55" s="2"/>
      <c r="N55" s="2"/>
    </row>
    <row r="56" spans="1:14" s="3" customFormat="1" x14ac:dyDescent="0.25">
      <c r="A56" s="2">
        <v>41</v>
      </c>
      <c r="B56" s="73">
        <v>40.98</v>
      </c>
      <c r="C56" s="74"/>
      <c r="D56" s="74">
        <v>40.75</v>
      </c>
      <c r="E56" s="74">
        <v>39.979999999999997</v>
      </c>
      <c r="F56" s="89">
        <v>40.51</v>
      </c>
      <c r="K56" s="2"/>
      <c r="L56" s="2"/>
      <c r="M56" s="2"/>
      <c r="N56" s="2"/>
    </row>
    <row r="57" spans="1:14" s="3" customFormat="1" x14ac:dyDescent="0.25">
      <c r="A57" s="2">
        <v>42</v>
      </c>
      <c r="B57" s="73"/>
      <c r="C57" s="74"/>
      <c r="D57" s="74"/>
      <c r="E57" s="74">
        <v>40.25</v>
      </c>
      <c r="F57" s="89">
        <v>40.380000000000003</v>
      </c>
      <c r="K57" s="2"/>
      <c r="L57" s="2"/>
      <c r="M57" s="2"/>
      <c r="N57" s="2"/>
    </row>
    <row r="58" spans="1:14" s="3" customFormat="1" x14ac:dyDescent="0.25">
      <c r="A58" s="2">
        <v>43</v>
      </c>
      <c r="B58" s="73"/>
      <c r="C58" s="74"/>
      <c r="D58" s="74"/>
      <c r="E58" s="74">
        <v>41.84</v>
      </c>
      <c r="F58" s="89">
        <v>40.46</v>
      </c>
      <c r="K58" s="2"/>
      <c r="L58" s="2"/>
      <c r="M58" s="2"/>
      <c r="N58" s="2"/>
    </row>
    <row r="59" spans="1:14" s="3" customFormat="1" x14ac:dyDescent="0.25">
      <c r="A59" s="2">
        <v>44</v>
      </c>
      <c r="B59" s="73"/>
      <c r="C59" s="74"/>
      <c r="D59" s="74"/>
      <c r="E59" s="74">
        <v>40.47</v>
      </c>
      <c r="F59" s="89">
        <v>40.26</v>
      </c>
      <c r="K59" s="2"/>
      <c r="L59" s="2"/>
      <c r="M59" s="2"/>
      <c r="N59" s="2"/>
    </row>
    <row r="60" spans="1:14" s="3" customFormat="1" x14ac:dyDescent="0.25">
      <c r="A60" s="2">
        <v>45</v>
      </c>
      <c r="B60" s="73"/>
      <c r="C60" s="74"/>
      <c r="D60" s="74"/>
      <c r="E60" s="74">
        <v>40.770000000000003</v>
      </c>
      <c r="F60" s="89">
        <v>40.32</v>
      </c>
      <c r="K60" s="2"/>
      <c r="L60" s="2"/>
      <c r="M60" s="2"/>
      <c r="N60" s="2"/>
    </row>
    <row r="61" spans="1:14" s="3" customFormat="1" x14ac:dyDescent="0.25">
      <c r="A61" s="2">
        <v>46</v>
      </c>
      <c r="B61" s="73"/>
      <c r="C61" s="74"/>
      <c r="D61" s="74"/>
      <c r="E61" s="74">
        <v>40.5</v>
      </c>
      <c r="F61" s="89">
        <v>40.119999999999997</v>
      </c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/>
      <c r="D62" s="74"/>
      <c r="E62" s="74">
        <v>41.11</v>
      </c>
      <c r="F62" s="89">
        <v>40.21</v>
      </c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/>
      <c r="D63" s="74"/>
      <c r="E63" s="74"/>
      <c r="F63" s="89">
        <v>40.590000000000003</v>
      </c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/>
      <c r="D64" s="74"/>
      <c r="E64" s="74"/>
      <c r="F64" s="89">
        <v>40.380000000000003</v>
      </c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/>
      <c r="D65" s="74"/>
      <c r="E65" s="74"/>
      <c r="F65" s="89">
        <v>40.51</v>
      </c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/>
      <c r="D66" s="78"/>
      <c r="E66" s="78"/>
      <c r="F66" s="90">
        <v>40.75</v>
      </c>
      <c r="K66" s="2"/>
      <c r="L66" s="2"/>
      <c r="M66" s="2"/>
      <c r="N66" s="2"/>
    </row>
    <row r="67" spans="1:14" s="3" customFormat="1" x14ac:dyDescent="0.25">
      <c r="A67" s="2"/>
      <c r="B67" s="74"/>
      <c r="C67" s="74"/>
      <c r="D67" s="74"/>
      <c r="E67" s="74"/>
      <c r="K67" s="2"/>
      <c r="L67" s="2"/>
      <c r="M67" s="2"/>
      <c r="N67" s="2"/>
    </row>
    <row r="68" spans="1:14" s="3" customFormat="1" x14ac:dyDescent="0.25">
      <c r="A68" s="2"/>
      <c r="B68" s="74"/>
      <c r="C68" s="74"/>
      <c r="D68" s="74"/>
      <c r="E68" s="74"/>
      <c r="K68" s="2"/>
      <c r="L68" s="2"/>
      <c r="M68" s="2"/>
      <c r="N68" s="2"/>
    </row>
    <row r="69" spans="1:14" s="3" customFormat="1" x14ac:dyDescent="0.25">
      <c r="A69" s="2"/>
      <c r="B69" s="74"/>
      <c r="C69" s="74"/>
      <c r="D69" s="74"/>
      <c r="E69" s="74"/>
      <c r="K69" s="2"/>
      <c r="L69" s="2"/>
      <c r="M69" s="2"/>
      <c r="N69" s="2"/>
    </row>
    <row r="70" spans="1:14" s="3" customFormat="1" x14ac:dyDescent="0.25">
      <c r="A70" s="2"/>
      <c r="B70" s="74"/>
      <c r="C70" s="74"/>
      <c r="D70" s="74"/>
      <c r="E70" s="74"/>
      <c r="K70" s="2"/>
      <c r="L70" s="2"/>
      <c r="M70" s="2"/>
      <c r="N70" s="2"/>
    </row>
    <row r="71" spans="1:14" s="3" customFormat="1" x14ac:dyDescent="0.25">
      <c r="A71" s="2"/>
      <c r="B71" s="74"/>
      <c r="C71" s="74"/>
      <c r="D71" s="74"/>
      <c r="E71" s="74"/>
      <c r="K71" s="2"/>
      <c r="L71" s="2"/>
      <c r="M71" s="2"/>
      <c r="N71" s="2"/>
    </row>
    <row r="72" spans="1:14" s="3" customFormat="1" x14ac:dyDescent="0.25">
      <c r="A72" s="2"/>
      <c r="B72" s="74"/>
      <c r="C72" s="74"/>
      <c r="D72" s="74"/>
      <c r="E72" s="74"/>
      <c r="K72" s="2"/>
      <c r="L72" s="2"/>
      <c r="M72" s="2"/>
      <c r="N72" s="2"/>
    </row>
    <row r="73" spans="1:14" s="3" customFormat="1" x14ac:dyDescent="0.25">
      <c r="A73" s="2"/>
      <c r="B73" s="74"/>
      <c r="C73" s="74"/>
      <c r="D73" s="74"/>
      <c r="E73" s="74"/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zoomScale="75" zoomScaleNormal="75" workbookViewId="0">
      <selection activeCell="F14" sqref="F14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 t="s">
        <v>89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x14ac:dyDescent="0.25">
      <c r="A8" s="46">
        <v>1</v>
      </c>
      <c r="B8" s="81">
        <v>10</v>
      </c>
      <c r="C8" s="81">
        <v>38</v>
      </c>
      <c r="D8" s="47">
        <f>C8</f>
        <v>38</v>
      </c>
      <c r="E8" s="82">
        <f>MIN(B16:B80)</f>
        <v>40.270000000000003</v>
      </c>
      <c r="F8" s="49">
        <f>AVERAGE(B16:B80)</f>
        <v>44.227567567567561</v>
      </c>
      <c r="G8" s="50">
        <v>0</v>
      </c>
      <c r="H8" s="51">
        <f>F8-E8</f>
        <v>3.9575675675675583</v>
      </c>
      <c r="I8" s="52"/>
      <c r="J8" s="52">
        <f>I8</f>
        <v>0</v>
      </c>
      <c r="K8" s="53" t="s">
        <v>90</v>
      </c>
      <c r="L8" s="54">
        <v>5</v>
      </c>
      <c r="M8" s="87" t="s">
        <v>128</v>
      </c>
      <c r="N8" s="56"/>
    </row>
    <row r="9" spans="1:14" s="4" customFormat="1" ht="30" customHeight="1" thickBot="1" x14ac:dyDescent="0.3">
      <c r="A9" s="46">
        <v>2</v>
      </c>
      <c r="B9" s="81">
        <v>8</v>
      </c>
      <c r="C9" s="81">
        <v>69</v>
      </c>
      <c r="D9" s="47">
        <f>C9-C8</f>
        <v>31</v>
      </c>
      <c r="E9" s="59">
        <f>MIN(C16:C66)</f>
        <v>40</v>
      </c>
      <c r="F9" s="49">
        <f>AVERAGE(C16:C66)</f>
        <v>40.873666666666665</v>
      </c>
      <c r="G9" s="50">
        <v>0</v>
      </c>
      <c r="H9" s="51">
        <f t="shared" ref="H9:H12" si="0">F9-E9</f>
        <v>0.87366666666666504</v>
      </c>
      <c r="I9" s="52"/>
      <c r="J9" s="52">
        <f>I9-I8</f>
        <v>0</v>
      </c>
      <c r="K9" s="53" t="s">
        <v>100</v>
      </c>
      <c r="L9" s="183" t="s">
        <v>139</v>
      </c>
      <c r="M9" s="87" t="s">
        <v>140</v>
      </c>
      <c r="N9" s="56"/>
    </row>
    <row r="10" spans="1:14" s="4" customFormat="1" ht="30" customHeight="1" thickBot="1" x14ac:dyDescent="0.3">
      <c r="A10" s="46">
        <v>3</v>
      </c>
      <c r="B10" s="81">
        <v>13</v>
      </c>
      <c r="C10" s="81">
        <v>125</v>
      </c>
      <c r="D10" s="47">
        <f>C10-C9</f>
        <v>56</v>
      </c>
      <c r="E10" s="48">
        <f>MIN(D16:D70)</f>
        <v>39.53</v>
      </c>
      <c r="F10" s="49">
        <f>AVERAGE(D16:D70)</f>
        <v>39.965999999999994</v>
      </c>
      <c r="G10" s="50">
        <v>4</v>
      </c>
      <c r="H10" s="51">
        <f t="shared" si="0"/>
        <v>0.43599999999999284</v>
      </c>
      <c r="I10" s="52"/>
      <c r="J10" s="52">
        <f>I10-I9</f>
        <v>0</v>
      </c>
      <c r="K10" s="53" t="s">
        <v>103</v>
      </c>
      <c r="L10" s="54"/>
      <c r="M10" s="55"/>
      <c r="N10" s="56"/>
    </row>
    <row r="11" spans="1:14" s="4" customFormat="1" ht="30" customHeight="1" x14ac:dyDescent="0.25">
      <c r="A11" s="46">
        <v>4</v>
      </c>
      <c r="B11" s="81">
        <v>10</v>
      </c>
      <c r="C11" s="81">
        <v>179</v>
      </c>
      <c r="D11" s="47">
        <f>C11-C10</f>
        <v>54</v>
      </c>
      <c r="E11" s="57">
        <f>MIN(E16:E68)</f>
        <v>39.619999999999997</v>
      </c>
      <c r="F11" s="58">
        <f>AVERAGE(E16:E68)</f>
        <v>40.319811320754717</v>
      </c>
      <c r="G11" s="50">
        <v>0</v>
      </c>
      <c r="H11" s="51">
        <f t="shared" si="0"/>
        <v>0.69981132075471919</v>
      </c>
      <c r="I11" s="52"/>
      <c r="J11" s="52">
        <f>I11-I10</f>
        <v>0</v>
      </c>
      <c r="K11" s="53" t="s">
        <v>104</v>
      </c>
      <c r="L11" s="54">
        <v>-5</v>
      </c>
      <c r="M11" s="55"/>
      <c r="N11" s="56"/>
    </row>
    <row r="12" spans="1:14" s="4" customFormat="1" ht="30" customHeight="1" thickBot="1" x14ac:dyDescent="0.3">
      <c r="A12" s="60" t="s">
        <v>34</v>
      </c>
      <c r="B12" s="81">
        <v>2</v>
      </c>
      <c r="C12" s="81">
        <v>210</v>
      </c>
      <c r="D12" s="47">
        <f>C12-C11</f>
        <v>31</v>
      </c>
      <c r="E12" s="82">
        <f>MIN(F16:F66)</f>
        <v>40.21</v>
      </c>
      <c r="F12" s="61">
        <f>AVERAGE(F16:F66)</f>
        <v>41.377096774193532</v>
      </c>
      <c r="G12" s="62">
        <v>5</v>
      </c>
      <c r="H12" s="51">
        <f t="shared" si="0"/>
        <v>1.1670967741935314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AVERAGE(B16:F70)</f>
        <v>41.166990291262167</v>
      </c>
      <c r="G13" s="67"/>
      <c r="H13" s="68">
        <f>AVERAGE(H8:H12)</f>
        <v>1.4268284658364934</v>
      </c>
      <c r="I13" s="65"/>
      <c r="J13" s="65"/>
      <c r="K13" s="69"/>
      <c r="L13" s="69"/>
    </row>
    <row r="15" spans="1:14" ht="15.75" thickBot="1" x14ac:dyDescent="0.3">
      <c r="B15" s="3">
        <f>B8</f>
        <v>10</v>
      </c>
      <c r="C15" s="3">
        <f>B9</f>
        <v>8</v>
      </c>
      <c r="D15" s="96">
        <f>B10</f>
        <v>13</v>
      </c>
      <c r="E15" s="3">
        <f>B11</f>
        <v>10</v>
      </c>
      <c r="F15" s="3">
        <f>B12</f>
        <v>2</v>
      </c>
    </row>
    <row r="16" spans="1:14" x14ac:dyDescent="0.25">
      <c r="A16" s="2">
        <v>1</v>
      </c>
      <c r="B16" s="70">
        <v>58.69</v>
      </c>
      <c r="C16" s="71">
        <v>42.22</v>
      </c>
      <c r="D16" s="71">
        <v>40.31</v>
      </c>
      <c r="E16" s="71">
        <v>40.5</v>
      </c>
      <c r="F16" s="72">
        <v>41.53</v>
      </c>
      <c r="K16" s="3"/>
      <c r="L16" s="3"/>
    </row>
    <row r="17" spans="1:14" x14ac:dyDescent="0.25">
      <c r="A17" s="2">
        <v>2</v>
      </c>
      <c r="B17" s="73">
        <v>52.23</v>
      </c>
      <c r="C17" s="74">
        <v>42.84</v>
      </c>
      <c r="D17" s="74">
        <v>40.04</v>
      </c>
      <c r="E17" s="74">
        <v>39.99</v>
      </c>
      <c r="F17" s="75">
        <v>41.3</v>
      </c>
      <c r="K17" s="4"/>
      <c r="L17" s="4"/>
    </row>
    <row r="18" spans="1:14" x14ac:dyDescent="0.25">
      <c r="A18" s="2">
        <v>3</v>
      </c>
      <c r="B18" s="73">
        <v>51.83</v>
      </c>
      <c r="C18" s="74">
        <v>40.57</v>
      </c>
      <c r="D18" s="74">
        <v>39.79</v>
      </c>
      <c r="E18" s="74">
        <v>41.01</v>
      </c>
      <c r="F18" s="75">
        <v>43.33</v>
      </c>
      <c r="K18" s="4"/>
      <c r="L18" s="4"/>
    </row>
    <row r="19" spans="1:14" x14ac:dyDescent="0.25">
      <c r="A19" s="2">
        <v>4</v>
      </c>
      <c r="B19" s="73">
        <v>50.73</v>
      </c>
      <c r="C19" s="74">
        <v>40.479999999999997</v>
      </c>
      <c r="D19" s="74">
        <v>39.56</v>
      </c>
      <c r="E19" s="74">
        <v>40.07</v>
      </c>
      <c r="F19" s="75">
        <v>57.5</v>
      </c>
      <c r="K19" s="4"/>
      <c r="L19" s="4"/>
    </row>
    <row r="20" spans="1:14" x14ac:dyDescent="0.25">
      <c r="A20" s="2">
        <v>5</v>
      </c>
      <c r="B20" s="73">
        <v>51.11</v>
      </c>
      <c r="C20" s="74">
        <v>40.72</v>
      </c>
      <c r="D20" s="74">
        <v>39.93</v>
      </c>
      <c r="E20" s="74">
        <v>40.369999999999997</v>
      </c>
      <c r="F20" s="75">
        <v>40.85</v>
      </c>
    </row>
    <row r="21" spans="1:14" x14ac:dyDescent="0.25">
      <c r="A21" s="2">
        <v>6</v>
      </c>
      <c r="B21" s="73">
        <v>48.68</v>
      </c>
      <c r="C21" s="74">
        <v>40.479999999999997</v>
      </c>
      <c r="D21" s="74">
        <v>39.58</v>
      </c>
      <c r="E21" s="74">
        <v>40.25</v>
      </c>
      <c r="F21" s="75">
        <v>41.2</v>
      </c>
    </row>
    <row r="22" spans="1:14" x14ac:dyDescent="0.25">
      <c r="A22" s="2">
        <v>7</v>
      </c>
      <c r="B22" s="73">
        <v>47.99</v>
      </c>
      <c r="C22" s="74">
        <v>40.39</v>
      </c>
      <c r="D22" s="74">
        <v>39.799999999999997</v>
      </c>
      <c r="E22" s="74">
        <v>40.770000000000003</v>
      </c>
      <c r="F22" s="75">
        <v>40.72</v>
      </c>
    </row>
    <row r="23" spans="1:14" x14ac:dyDescent="0.25">
      <c r="A23" s="2">
        <v>8</v>
      </c>
      <c r="B23" s="73">
        <v>47.45</v>
      </c>
      <c r="C23" s="74">
        <v>40.94</v>
      </c>
      <c r="D23" s="74">
        <v>39.72</v>
      </c>
      <c r="E23" s="74">
        <v>39.9</v>
      </c>
      <c r="F23" s="75">
        <v>41.28</v>
      </c>
    </row>
    <row r="24" spans="1:14" x14ac:dyDescent="0.25">
      <c r="A24" s="2">
        <v>9</v>
      </c>
      <c r="B24" s="73">
        <v>47.21</v>
      </c>
      <c r="C24" s="74">
        <v>40.65</v>
      </c>
      <c r="D24" s="74">
        <v>39.9</v>
      </c>
      <c r="E24" s="74">
        <v>41.27</v>
      </c>
      <c r="F24" s="75">
        <v>40.700000000000003</v>
      </c>
    </row>
    <row r="25" spans="1:14" x14ac:dyDescent="0.25">
      <c r="A25" s="2">
        <v>10</v>
      </c>
      <c r="B25" s="73">
        <v>46.59</v>
      </c>
      <c r="C25" s="74">
        <v>41.8</v>
      </c>
      <c r="D25" s="74">
        <v>39.82</v>
      </c>
      <c r="E25" s="74">
        <v>40.46</v>
      </c>
      <c r="F25" s="75">
        <v>40.9</v>
      </c>
    </row>
    <row r="26" spans="1:14" x14ac:dyDescent="0.25">
      <c r="A26" s="2">
        <v>11</v>
      </c>
      <c r="B26" s="73">
        <v>46.17</v>
      </c>
      <c r="C26" s="74">
        <v>40.369999999999997</v>
      </c>
      <c r="D26" s="74">
        <v>39.71</v>
      </c>
      <c r="E26" s="74">
        <v>39.94</v>
      </c>
      <c r="F26" s="75">
        <v>40.340000000000003</v>
      </c>
    </row>
    <row r="27" spans="1:14" x14ac:dyDescent="0.25">
      <c r="A27" s="2">
        <v>12</v>
      </c>
      <c r="B27" s="73">
        <v>45.57</v>
      </c>
      <c r="C27" s="74">
        <v>45.32</v>
      </c>
      <c r="D27" s="74">
        <v>39.61</v>
      </c>
      <c r="E27" s="74">
        <v>39.880000000000003</v>
      </c>
      <c r="F27" s="75">
        <v>40.79</v>
      </c>
    </row>
    <row r="28" spans="1:14" x14ac:dyDescent="0.25">
      <c r="A28" s="2">
        <v>13</v>
      </c>
      <c r="B28" s="73">
        <v>44.68</v>
      </c>
      <c r="C28" s="74">
        <v>40.450000000000003</v>
      </c>
      <c r="D28" s="74">
        <v>40.08</v>
      </c>
      <c r="E28" s="74">
        <v>39.86</v>
      </c>
      <c r="F28" s="75">
        <v>40.729999999999997</v>
      </c>
    </row>
    <row r="29" spans="1:14" x14ac:dyDescent="0.25">
      <c r="A29" s="2">
        <v>14</v>
      </c>
      <c r="B29" s="76">
        <v>43.66</v>
      </c>
      <c r="C29" s="74">
        <v>40.08</v>
      </c>
      <c r="D29" s="74">
        <v>39.840000000000003</v>
      </c>
      <c r="E29" s="74">
        <v>40.47</v>
      </c>
      <c r="F29" s="75">
        <v>41.07</v>
      </c>
    </row>
    <row r="30" spans="1:14" s="3" customFormat="1" x14ac:dyDescent="0.25">
      <c r="A30" s="2">
        <v>15</v>
      </c>
      <c r="B30" s="73">
        <v>43.12</v>
      </c>
      <c r="C30" s="74">
        <v>40.340000000000003</v>
      </c>
      <c r="D30" s="74">
        <v>39.909999999999997</v>
      </c>
      <c r="E30" s="74">
        <v>40.17</v>
      </c>
      <c r="F30" s="75">
        <v>40.770000000000003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42.83</v>
      </c>
      <c r="C31" s="74">
        <v>41.53</v>
      </c>
      <c r="D31" s="74">
        <v>39.590000000000003</v>
      </c>
      <c r="E31" s="74">
        <v>40.99</v>
      </c>
      <c r="F31" s="75">
        <v>40.5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42.01</v>
      </c>
      <c r="C32" s="74">
        <v>40.61</v>
      </c>
      <c r="D32" s="74">
        <v>39.869999999999997</v>
      </c>
      <c r="E32" s="74">
        <v>40.18</v>
      </c>
      <c r="F32" s="75">
        <v>40.53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42.1</v>
      </c>
      <c r="C33" s="74">
        <v>40.33</v>
      </c>
      <c r="D33" s="74">
        <v>39.53</v>
      </c>
      <c r="E33" s="74">
        <v>39.76</v>
      </c>
      <c r="F33" s="75">
        <v>40.299999999999997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41.82</v>
      </c>
      <c r="C34" s="74">
        <v>40.61</v>
      </c>
      <c r="D34" s="74">
        <v>39.729999999999997</v>
      </c>
      <c r="E34" s="74">
        <v>40.07</v>
      </c>
      <c r="F34" s="75">
        <v>40.520000000000003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41.37</v>
      </c>
      <c r="C35" s="74">
        <v>41.17</v>
      </c>
      <c r="D35" s="74">
        <v>39.880000000000003</v>
      </c>
      <c r="E35" s="74">
        <v>39.78</v>
      </c>
      <c r="F35" s="75">
        <v>40.270000000000003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41.77</v>
      </c>
      <c r="C36" s="74">
        <v>40.630000000000003</v>
      </c>
      <c r="D36" s="74">
        <v>39.83</v>
      </c>
      <c r="E36" s="74">
        <v>40.31</v>
      </c>
      <c r="F36" s="75">
        <v>40.21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42.06</v>
      </c>
      <c r="C37" s="74">
        <v>40.71</v>
      </c>
      <c r="D37" s="74">
        <v>40.130000000000003</v>
      </c>
      <c r="E37" s="74">
        <v>39.89</v>
      </c>
      <c r="F37" s="75">
        <v>40.299999999999997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41.7</v>
      </c>
      <c r="C38" s="74">
        <v>40.19</v>
      </c>
      <c r="D38" s="74">
        <v>39.770000000000003</v>
      </c>
      <c r="E38" s="74">
        <v>40.5</v>
      </c>
      <c r="F38" s="75">
        <v>40.35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43.26</v>
      </c>
      <c r="C39" s="74">
        <v>40.22</v>
      </c>
      <c r="D39" s="74">
        <v>39.74</v>
      </c>
      <c r="E39" s="74">
        <v>40.229999999999997</v>
      </c>
      <c r="F39" s="75">
        <v>41.73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40.86</v>
      </c>
      <c r="C40" s="74">
        <v>40.78</v>
      </c>
      <c r="D40" s="74">
        <v>39.659999999999997</v>
      </c>
      <c r="E40" s="74">
        <v>39.86</v>
      </c>
      <c r="F40" s="75">
        <v>41.23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40.99</v>
      </c>
      <c r="C41" s="74">
        <v>40.18</v>
      </c>
      <c r="D41" s="74">
        <v>40.19</v>
      </c>
      <c r="E41" s="74">
        <v>39.869999999999997</v>
      </c>
      <c r="F41" s="75">
        <v>40.54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41.76</v>
      </c>
      <c r="C42" s="74">
        <v>40.35</v>
      </c>
      <c r="D42" s="74">
        <v>39.840000000000003</v>
      </c>
      <c r="E42" s="74">
        <v>40.33</v>
      </c>
      <c r="F42" s="75">
        <v>40.25</v>
      </c>
      <c r="K42" s="2"/>
      <c r="L42" s="2"/>
      <c r="M42" s="2"/>
      <c r="N42" s="2"/>
    </row>
    <row r="43" spans="1:14" s="3" customFormat="1" x14ac:dyDescent="0.25">
      <c r="A43" s="2">
        <v>28</v>
      </c>
      <c r="B43" s="73">
        <v>41.13</v>
      </c>
      <c r="C43" s="74">
        <v>40</v>
      </c>
      <c r="D43" s="74">
        <v>39.79</v>
      </c>
      <c r="E43" s="74">
        <v>39.94</v>
      </c>
      <c r="F43" s="75">
        <v>40.96</v>
      </c>
      <c r="K43" s="2"/>
      <c r="L43" s="2"/>
      <c r="M43" s="2"/>
      <c r="N43" s="2"/>
    </row>
    <row r="44" spans="1:14" s="3" customFormat="1" x14ac:dyDescent="0.25">
      <c r="A44" s="2">
        <v>29</v>
      </c>
      <c r="B44" s="73">
        <v>40.81</v>
      </c>
      <c r="C44" s="74">
        <v>40.880000000000003</v>
      </c>
      <c r="D44" s="74">
        <v>39.68</v>
      </c>
      <c r="E44" s="74">
        <v>39.76</v>
      </c>
      <c r="F44" s="75">
        <v>40.33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40.58</v>
      </c>
      <c r="C45" s="74">
        <v>40.369999999999997</v>
      </c>
      <c r="D45" s="74">
        <v>39.93</v>
      </c>
      <c r="E45" s="74">
        <v>40.43</v>
      </c>
      <c r="F45" s="75">
        <v>41.08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40.85</v>
      </c>
      <c r="C46" s="74"/>
      <c r="D46" s="74">
        <v>40.81</v>
      </c>
      <c r="E46" s="74">
        <v>41.08</v>
      </c>
      <c r="F46" s="75">
        <v>40.58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40.5</v>
      </c>
      <c r="C47" s="74"/>
      <c r="D47" s="74">
        <v>39.869999999999997</v>
      </c>
      <c r="E47" s="74">
        <v>40.26</v>
      </c>
      <c r="F47" s="75"/>
      <c r="K47" s="2"/>
      <c r="L47" s="2"/>
      <c r="M47" s="2"/>
      <c r="N47" s="2"/>
    </row>
    <row r="48" spans="1:14" s="3" customFormat="1" x14ac:dyDescent="0.25">
      <c r="A48" s="2">
        <v>33</v>
      </c>
      <c r="B48" s="73">
        <v>41.07</v>
      </c>
      <c r="C48" s="74"/>
      <c r="D48" s="74">
        <v>39.950000000000003</v>
      </c>
      <c r="E48" s="74">
        <v>41.04</v>
      </c>
      <c r="F48" s="89"/>
      <c r="K48" s="2"/>
      <c r="L48" s="2"/>
      <c r="M48" s="2"/>
      <c r="N48" s="2"/>
    </row>
    <row r="49" spans="1:14" s="3" customFormat="1" x14ac:dyDescent="0.25">
      <c r="A49" s="2">
        <v>34</v>
      </c>
      <c r="B49" s="73">
        <v>40.31</v>
      </c>
      <c r="C49" s="74"/>
      <c r="D49" s="74">
        <v>39.81</v>
      </c>
      <c r="E49" s="74">
        <v>40.479999999999997</v>
      </c>
      <c r="F49" s="89"/>
      <c r="K49" s="2"/>
      <c r="L49" s="2"/>
      <c r="M49" s="2"/>
      <c r="N49" s="2"/>
    </row>
    <row r="50" spans="1:14" s="3" customFormat="1" x14ac:dyDescent="0.25">
      <c r="A50" s="2">
        <v>35</v>
      </c>
      <c r="B50" s="73">
        <v>40.71</v>
      </c>
      <c r="C50" s="74"/>
      <c r="D50" s="74">
        <v>41.17</v>
      </c>
      <c r="E50" s="74">
        <v>39.89</v>
      </c>
      <c r="F50" s="89"/>
      <c r="K50" s="2"/>
      <c r="L50" s="2"/>
      <c r="M50" s="2"/>
      <c r="N50" s="2"/>
    </row>
    <row r="51" spans="1:14" s="3" customFormat="1" x14ac:dyDescent="0.25">
      <c r="A51" s="2">
        <v>36</v>
      </c>
      <c r="B51" s="73">
        <v>40.270000000000003</v>
      </c>
      <c r="C51" s="74"/>
      <c r="D51" s="74">
        <v>39.89</v>
      </c>
      <c r="E51" s="74">
        <v>39.82</v>
      </c>
      <c r="F51" s="89"/>
      <c r="K51" s="2"/>
      <c r="L51" s="2"/>
      <c r="M51" s="2"/>
      <c r="N51" s="2"/>
    </row>
    <row r="52" spans="1:14" s="3" customFormat="1" x14ac:dyDescent="0.25">
      <c r="A52" s="2">
        <v>37</v>
      </c>
      <c r="B52" s="73">
        <v>41.95</v>
      </c>
      <c r="C52" s="74"/>
      <c r="D52" s="74">
        <v>40.090000000000003</v>
      </c>
      <c r="E52" s="74">
        <v>39.92</v>
      </c>
      <c r="F52" s="89"/>
      <c r="K52" s="2"/>
      <c r="L52" s="2"/>
      <c r="M52" s="2"/>
      <c r="N52" s="2"/>
    </row>
    <row r="53" spans="1:14" s="3" customFormat="1" x14ac:dyDescent="0.25">
      <c r="A53" s="2">
        <v>38</v>
      </c>
      <c r="B53" s="73"/>
      <c r="C53" s="74"/>
      <c r="D53" s="74">
        <v>40.049999999999997</v>
      </c>
      <c r="E53" s="74">
        <v>40.06</v>
      </c>
      <c r="F53" s="89"/>
      <c r="K53" s="2"/>
      <c r="L53" s="2"/>
      <c r="M53" s="2"/>
      <c r="N53" s="2"/>
    </row>
    <row r="54" spans="1:14" s="3" customFormat="1" x14ac:dyDescent="0.25">
      <c r="A54" s="2">
        <v>39</v>
      </c>
      <c r="B54" s="73"/>
      <c r="C54" s="74"/>
      <c r="D54" s="74">
        <v>40.479999999999997</v>
      </c>
      <c r="E54" s="74">
        <v>40.380000000000003</v>
      </c>
      <c r="F54" s="89"/>
      <c r="K54" s="2"/>
      <c r="L54" s="2"/>
      <c r="M54" s="2"/>
      <c r="N54" s="2"/>
    </row>
    <row r="55" spans="1:14" s="3" customFormat="1" x14ac:dyDescent="0.25">
      <c r="A55" s="2">
        <v>40</v>
      </c>
      <c r="B55" s="73"/>
      <c r="C55" s="74"/>
      <c r="D55" s="74">
        <v>40.26</v>
      </c>
      <c r="E55" s="74">
        <v>41.25</v>
      </c>
      <c r="F55" s="89"/>
      <c r="K55" s="2"/>
      <c r="L55" s="2"/>
      <c r="M55" s="2"/>
      <c r="N55" s="2"/>
    </row>
    <row r="56" spans="1:14" s="3" customFormat="1" x14ac:dyDescent="0.25">
      <c r="A56" s="2">
        <v>41</v>
      </c>
      <c r="B56" s="73"/>
      <c r="C56" s="74"/>
      <c r="D56" s="74">
        <v>40.450000000000003</v>
      </c>
      <c r="E56" s="74">
        <v>41.73</v>
      </c>
      <c r="F56" s="89"/>
      <c r="K56" s="2"/>
      <c r="L56" s="2"/>
      <c r="M56" s="2"/>
      <c r="N56" s="2"/>
    </row>
    <row r="57" spans="1:14" s="3" customFormat="1" x14ac:dyDescent="0.25">
      <c r="A57" s="2">
        <v>42</v>
      </c>
      <c r="B57" s="73"/>
      <c r="C57" s="74"/>
      <c r="D57" s="74">
        <v>40.1</v>
      </c>
      <c r="E57" s="74">
        <v>40.14</v>
      </c>
      <c r="F57" s="89"/>
      <c r="K57" s="2"/>
      <c r="L57" s="2"/>
      <c r="M57" s="2"/>
      <c r="N57" s="2"/>
    </row>
    <row r="58" spans="1:14" s="3" customFormat="1" x14ac:dyDescent="0.25">
      <c r="A58" s="2">
        <v>43</v>
      </c>
      <c r="B58" s="73"/>
      <c r="C58" s="74"/>
      <c r="D58" s="74">
        <v>40.25</v>
      </c>
      <c r="E58" s="74">
        <v>40.020000000000003</v>
      </c>
      <c r="F58" s="89"/>
      <c r="K58" s="2"/>
      <c r="L58" s="2"/>
      <c r="M58" s="2"/>
      <c r="N58" s="2"/>
    </row>
    <row r="59" spans="1:14" s="3" customFormat="1" x14ac:dyDescent="0.25">
      <c r="A59" s="2">
        <v>44</v>
      </c>
      <c r="B59" s="73"/>
      <c r="C59" s="74"/>
      <c r="D59" s="74">
        <v>39.9</v>
      </c>
      <c r="E59" s="74">
        <v>40.36</v>
      </c>
      <c r="F59" s="89"/>
      <c r="K59" s="2"/>
      <c r="L59" s="2"/>
      <c r="M59" s="2"/>
      <c r="N59" s="2"/>
    </row>
    <row r="60" spans="1:14" s="3" customFormat="1" x14ac:dyDescent="0.25">
      <c r="A60" s="2">
        <v>45</v>
      </c>
      <c r="B60" s="73"/>
      <c r="C60" s="74"/>
      <c r="D60" s="74">
        <v>39.840000000000003</v>
      </c>
      <c r="E60" s="74">
        <v>39.96</v>
      </c>
      <c r="F60" s="89"/>
      <c r="K60" s="2"/>
      <c r="L60" s="2"/>
      <c r="M60" s="2"/>
      <c r="N60" s="2"/>
    </row>
    <row r="61" spans="1:14" s="3" customFormat="1" x14ac:dyDescent="0.25">
      <c r="A61" s="2">
        <v>46</v>
      </c>
      <c r="B61" s="73"/>
      <c r="C61" s="74"/>
      <c r="D61" s="74">
        <v>39.72</v>
      </c>
      <c r="E61" s="74">
        <v>39.619999999999997</v>
      </c>
      <c r="F61" s="89"/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/>
      <c r="D62" s="74">
        <v>39.86</v>
      </c>
      <c r="E62" s="74">
        <v>40.340000000000003</v>
      </c>
      <c r="F62" s="89"/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/>
      <c r="D63" s="74">
        <v>40.43</v>
      </c>
      <c r="E63" s="74">
        <v>40.479999999999997</v>
      </c>
      <c r="F63" s="89"/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/>
      <c r="D64" s="74">
        <v>40.14</v>
      </c>
      <c r="E64" s="74">
        <v>41.22</v>
      </c>
      <c r="F64" s="89"/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/>
      <c r="D65" s="74">
        <v>40.32</v>
      </c>
      <c r="E65" s="74">
        <v>40.93</v>
      </c>
      <c r="F65" s="89"/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/>
      <c r="D66" s="78">
        <v>39.96</v>
      </c>
      <c r="E66" s="78">
        <v>40.51</v>
      </c>
      <c r="F66" s="90"/>
      <c r="K66" s="2"/>
      <c r="L66" s="2"/>
      <c r="M66" s="2"/>
      <c r="N66" s="2"/>
    </row>
    <row r="67" spans="1:14" s="3" customFormat="1" x14ac:dyDescent="0.25">
      <c r="A67" s="2"/>
      <c r="B67" s="74"/>
      <c r="C67" s="74"/>
      <c r="D67" s="74">
        <v>40.28</v>
      </c>
      <c r="E67" s="74">
        <v>40.21</v>
      </c>
      <c r="K67" s="2"/>
      <c r="L67" s="2"/>
      <c r="M67" s="2"/>
      <c r="N67" s="2"/>
    </row>
    <row r="68" spans="1:14" s="3" customFormat="1" x14ac:dyDescent="0.25">
      <c r="A68" s="2"/>
      <c r="B68" s="74"/>
      <c r="C68" s="74"/>
      <c r="D68" s="74">
        <v>39.950000000000003</v>
      </c>
      <c r="E68" s="74">
        <v>40.44</v>
      </c>
      <c r="K68" s="2"/>
      <c r="L68" s="2"/>
      <c r="M68" s="2"/>
      <c r="N68" s="2"/>
    </row>
    <row r="69" spans="1:14" s="3" customFormat="1" x14ac:dyDescent="0.25">
      <c r="A69" s="2"/>
      <c r="B69" s="74"/>
      <c r="C69" s="74"/>
      <c r="D69" s="74">
        <v>39.86</v>
      </c>
      <c r="E69" s="74"/>
      <c r="K69" s="2"/>
      <c r="L69" s="2"/>
      <c r="M69" s="2"/>
      <c r="N69" s="2"/>
    </row>
    <row r="70" spans="1:14" s="3" customFormat="1" x14ac:dyDescent="0.25">
      <c r="A70" s="2"/>
      <c r="B70" s="74"/>
      <c r="C70" s="74"/>
      <c r="D70" s="74">
        <v>39.93</v>
      </c>
      <c r="E70" s="74"/>
      <c r="K70" s="2"/>
      <c r="L70" s="2"/>
      <c r="M70" s="2"/>
      <c r="N70" s="2"/>
    </row>
    <row r="71" spans="1:14" s="3" customFormat="1" x14ac:dyDescent="0.25">
      <c r="A71" s="2"/>
      <c r="B71" s="74"/>
      <c r="C71" s="74"/>
      <c r="D71" s="74"/>
      <c r="E71" s="74"/>
      <c r="K71" s="2"/>
      <c r="L71" s="2"/>
      <c r="M71" s="2"/>
      <c r="N71" s="2"/>
    </row>
    <row r="72" spans="1:14" s="3" customFormat="1" x14ac:dyDescent="0.25">
      <c r="A72" s="2"/>
      <c r="B72" s="74"/>
      <c r="C72" s="74"/>
      <c r="D72" s="74"/>
      <c r="E72" s="74"/>
      <c r="K72" s="2"/>
      <c r="L72" s="2"/>
      <c r="M72" s="2"/>
      <c r="N72" s="2"/>
    </row>
    <row r="73" spans="1:14" s="3" customFormat="1" x14ac:dyDescent="0.25">
      <c r="A73" s="2"/>
      <c r="B73" s="74"/>
      <c r="C73" s="74"/>
      <c r="D73" s="74"/>
      <c r="E73" s="74"/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0"/>
  <sheetViews>
    <sheetView zoomScale="75" zoomScaleNormal="75" workbookViewId="0">
      <selection activeCell="G13" sqref="G13"/>
    </sheetView>
  </sheetViews>
  <sheetFormatPr defaultRowHeight="15" x14ac:dyDescent="0.25"/>
  <cols>
    <col min="1" max="1" width="8.7109375" style="2" customWidth="1"/>
    <col min="2" max="2" width="9.42578125" style="2" customWidth="1"/>
    <col min="3" max="5" width="9.42578125" style="3" customWidth="1"/>
    <col min="6" max="6" width="11.28515625" style="3" customWidth="1"/>
    <col min="7" max="7" width="12.85546875" style="3" customWidth="1"/>
    <col min="8" max="8" width="13.5703125" style="3" customWidth="1"/>
    <col min="9" max="9" width="13" style="3" hidden="1" customWidth="1"/>
    <col min="10" max="10" width="12" style="3" hidden="1" customWidth="1"/>
    <col min="11" max="11" width="11.42578125" style="2" customWidth="1"/>
    <col min="12" max="12" width="22.28515625" style="2" customWidth="1"/>
    <col min="13" max="16384" width="9.140625" style="2"/>
  </cols>
  <sheetData>
    <row r="2" spans="1:14" ht="18.75" x14ac:dyDescent="0.3">
      <c r="A2" s="228" t="s">
        <v>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4" ht="7.5" customHeight="1" x14ac:dyDescent="0.25"/>
    <row r="4" spans="1:14" ht="18.75" x14ac:dyDescent="0.3">
      <c r="A4" s="229"/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</row>
    <row r="5" spans="1:14" ht="7.5" customHeight="1" x14ac:dyDescent="0.25"/>
    <row r="6" spans="1:14" s="3" customFormat="1" ht="20.25" customHeight="1" x14ac:dyDescent="0.25">
      <c r="A6" s="230" t="s">
        <v>22</v>
      </c>
      <c r="B6" s="231" t="s">
        <v>23</v>
      </c>
      <c r="C6" s="233" t="s">
        <v>24</v>
      </c>
      <c r="D6" s="234" t="s">
        <v>25</v>
      </c>
      <c r="E6" s="236" t="s">
        <v>26</v>
      </c>
      <c r="F6" s="237"/>
      <c r="G6" s="237"/>
      <c r="H6" s="238"/>
      <c r="I6" s="239" t="s">
        <v>27</v>
      </c>
      <c r="J6" s="239" t="s">
        <v>28</v>
      </c>
      <c r="K6" s="42"/>
      <c r="L6" s="42"/>
    </row>
    <row r="7" spans="1:14" s="3" customFormat="1" ht="27.75" customHeight="1" x14ac:dyDescent="0.25">
      <c r="A7" s="230"/>
      <c r="B7" s="232"/>
      <c r="C7" s="231"/>
      <c r="D7" s="235"/>
      <c r="E7" s="43" t="s">
        <v>29</v>
      </c>
      <c r="F7" s="43" t="s">
        <v>30</v>
      </c>
      <c r="G7" s="43" t="s">
        <v>31</v>
      </c>
      <c r="H7" s="44" t="s">
        <v>2</v>
      </c>
      <c r="I7" s="240"/>
      <c r="J7" s="240"/>
      <c r="K7" s="45" t="s">
        <v>32</v>
      </c>
      <c r="L7" s="45" t="s">
        <v>33</v>
      </c>
    </row>
    <row r="8" spans="1:14" s="4" customFormat="1" ht="30" customHeight="1" thickBot="1" x14ac:dyDescent="0.3">
      <c r="A8" s="46">
        <v>1</v>
      </c>
      <c r="B8" s="81">
        <v>33</v>
      </c>
      <c r="C8" s="81">
        <v>34</v>
      </c>
      <c r="D8" s="47">
        <f>C8</f>
        <v>34</v>
      </c>
      <c r="E8" s="59">
        <f>MIN(B16:B80)</f>
        <v>40.32</v>
      </c>
      <c r="F8" s="49">
        <f>AVERAGE(B16:B80)</f>
        <v>44.900696969696959</v>
      </c>
      <c r="G8" s="50">
        <v>0</v>
      </c>
      <c r="H8" s="51">
        <f>F8-E8</f>
        <v>4.5806969696969588</v>
      </c>
      <c r="I8" s="52"/>
      <c r="J8" s="52">
        <f>I8</f>
        <v>0</v>
      </c>
      <c r="K8" s="53" t="s">
        <v>88</v>
      </c>
      <c r="L8" s="54"/>
      <c r="M8" s="55"/>
      <c r="N8" s="56"/>
    </row>
    <row r="9" spans="1:14" s="4" customFormat="1" ht="30" customHeight="1" thickBot="1" x14ac:dyDescent="0.3">
      <c r="A9" s="46">
        <v>2</v>
      </c>
      <c r="B9" s="81">
        <v>3</v>
      </c>
      <c r="C9" s="81">
        <v>80</v>
      </c>
      <c r="D9" s="47">
        <f>C9-C8</f>
        <v>46</v>
      </c>
      <c r="E9" s="48">
        <f>MIN(C16:C66)</f>
        <v>40.03</v>
      </c>
      <c r="F9" s="49">
        <f>AVERAGE(C16:C66)</f>
        <v>40.947555555555553</v>
      </c>
      <c r="G9" s="50">
        <v>0</v>
      </c>
      <c r="H9" s="51">
        <f t="shared" ref="H9:H12" si="0">F9-E9</f>
        <v>0.9175555555555519</v>
      </c>
      <c r="I9" s="52"/>
      <c r="J9" s="52">
        <f>I9-I8</f>
        <v>0</v>
      </c>
      <c r="K9" s="53" t="s">
        <v>102</v>
      </c>
      <c r="L9" s="54"/>
      <c r="M9" s="55"/>
      <c r="N9" s="56"/>
    </row>
    <row r="10" spans="1:14" s="4" customFormat="1" ht="30" customHeight="1" x14ac:dyDescent="0.25">
      <c r="A10" s="46">
        <v>3</v>
      </c>
      <c r="B10" s="81">
        <v>6</v>
      </c>
      <c r="C10" s="81">
        <v>135</v>
      </c>
      <c r="D10" s="47">
        <f>C10-C9</f>
        <v>55</v>
      </c>
      <c r="E10" s="83">
        <f>MIN(D16:D69)</f>
        <v>40.61</v>
      </c>
      <c r="F10" s="49">
        <f>AVERAGE(D16:D69)</f>
        <v>41.724629629629625</v>
      </c>
      <c r="G10" s="50">
        <v>0</v>
      </c>
      <c r="H10" s="51">
        <f t="shared" si="0"/>
        <v>1.1146296296296256</v>
      </c>
      <c r="I10" s="52"/>
      <c r="J10" s="52">
        <f>I10-I9</f>
        <v>0</v>
      </c>
      <c r="K10" s="53" t="s">
        <v>105</v>
      </c>
      <c r="L10" s="54"/>
      <c r="M10" s="55"/>
      <c r="N10" s="56"/>
    </row>
    <row r="11" spans="1:14" s="4" customFormat="1" ht="30" customHeight="1" x14ac:dyDescent="0.25">
      <c r="A11" s="46">
        <v>4</v>
      </c>
      <c r="B11" s="81">
        <v>1</v>
      </c>
      <c r="C11" s="81">
        <v>175</v>
      </c>
      <c r="D11" s="47">
        <f>C11-C10</f>
        <v>40</v>
      </c>
      <c r="E11" s="97">
        <f>MIN(E16:E66)</f>
        <v>40.39</v>
      </c>
      <c r="F11" s="58">
        <f>AVERAGE(E16:E66)</f>
        <v>41.479743589743585</v>
      </c>
      <c r="G11" s="50">
        <v>1</v>
      </c>
      <c r="H11" s="51">
        <f t="shared" si="0"/>
        <v>1.0897435897435841</v>
      </c>
      <c r="I11" s="52"/>
      <c r="J11" s="52">
        <f>I11-I10</f>
        <v>0</v>
      </c>
      <c r="K11" s="53" t="s">
        <v>106</v>
      </c>
      <c r="L11" s="54"/>
      <c r="M11" s="55"/>
      <c r="N11" s="56"/>
    </row>
    <row r="12" spans="1:14" s="4" customFormat="1" ht="30" customHeight="1" thickBot="1" x14ac:dyDescent="0.3">
      <c r="A12" s="60" t="s">
        <v>34</v>
      </c>
      <c r="B12" s="81">
        <v>10</v>
      </c>
      <c r="C12" s="81">
        <v>206</v>
      </c>
      <c r="D12" s="47">
        <f>C12-C11</f>
        <v>31</v>
      </c>
      <c r="E12" s="82">
        <f>MIN(F16:F66)</f>
        <v>40.090000000000003</v>
      </c>
      <c r="F12" s="61">
        <f>AVERAGE(F16:F66)</f>
        <v>41.802258064516124</v>
      </c>
      <c r="G12" s="62">
        <v>0</v>
      </c>
      <c r="H12" s="51">
        <f t="shared" si="0"/>
        <v>1.7122580645161207</v>
      </c>
      <c r="I12" s="52"/>
      <c r="J12" s="63">
        <f>I12-I11</f>
        <v>0</v>
      </c>
      <c r="K12" s="53"/>
      <c r="L12" s="54"/>
    </row>
    <row r="13" spans="1:14" s="4" customFormat="1" ht="30" customHeight="1" x14ac:dyDescent="0.25">
      <c r="A13" s="64"/>
      <c r="B13" s="80"/>
      <c r="C13" s="80"/>
      <c r="D13" s="80"/>
      <c r="E13" s="66"/>
      <c r="F13" s="67">
        <f>AVERAGE(B16:F69)</f>
        <v>42.035014851485158</v>
      </c>
      <c r="G13" s="67"/>
      <c r="H13" s="68">
        <f>AVERAGE(H8:H12)</f>
        <v>1.8829767618283682</v>
      </c>
      <c r="I13" s="65"/>
      <c r="J13" s="65"/>
      <c r="K13" s="69"/>
      <c r="L13" s="69"/>
    </row>
    <row r="15" spans="1:14" ht="15.75" thickBot="1" x14ac:dyDescent="0.3">
      <c r="B15" s="3">
        <f>B8</f>
        <v>33</v>
      </c>
      <c r="C15" s="3">
        <f>B9</f>
        <v>3</v>
      </c>
      <c r="D15" s="96">
        <f>B10</f>
        <v>6</v>
      </c>
      <c r="E15" s="3">
        <f>B11</f>
        <v>1</v>
      </c>
      <c r="F15" s="3">
        <f>B12</f>
        <v>10</v>
      </c>
    </row>
    <row r="16" spans="1:14" x14ac:dyDescent="0.25">
      <c r="A16" s="2">
        <v>1</v>
      </c>
      <c r="B16" s="70">
        <v>54.87</v>
      </c>
      <c r="C16" s="71">
        <v>40.58</v>
      </c>
      <c r="D16" s="71">
        <v>41.32</v>
      </c>
      <c r="E16" s="71">
        <v>40.85</v>
      </c>
      <c r="F16" s="72">
        <v>41.74</v>
      </c>
      <c r="K16" s="3"/>
      <c r="L16" s="3"/>
    </row>
    <row r="17" spans="1:14" x14ac:dyDescent="0.25">
      <c r="A17" s="2">
        <v>2</v>
      </c>
      <c r="B17" s="73">
        <v>52.5</v>
      </c>
      <c r="C17" s="74">
        <v>40.57</v>
      </c>
      <c r="D17" s="74">
        <v>42.17</v>
      </c>
      <c r="E17" s="74">
        <v>40.69</v>
      </c>
      <c r="F17" s="75">
        <v>40.76</v>
      </c>
      <c r="K17" s="4"/>
      <c r="L17" s="4"/>
    </row>
    <row r="18" spans="1:14" x14ac:dyDescent="0.25">
      <c r="A18" s="2">
        <v>3</v>
      </c>
      <c r="B18" s="73">
        <v>52.75</v>
      </c>
      <c r="C18" s="74">
        <v>40.43</v>
      </c>
      <c r="D18" s="74">
        <v>41.54</v>
      </c>
      <c r="E18" s="74">
        <v>40.51</v>
      </c>
      <c r="F18" s="75">
        <v>40.83</v>
      </c>
      <c r="K18" s="4"/>
      <c r="L18" s="4"/>
    </row>
    <row r="19" spans="1:14" x14ac:dyDescent="0.25">
      <c r="A19" s="2">
        <v>4</v>
      </c>
      <c r="B19" s="73">
        <v>50.12</v>
      </c>
      <c r="C19" s="74">
        <v>40.18</v>
      </c>
      <c r="D19" s="74">
        <v>41.08</v>
      </c>
      <c r="E19" s="74">
        <v>41.16</v>
      </c>
      <c r="F19" s="75">
        <v>42.2</v>
      </c>
      <c r="K19" s="4"/>
      <c r="L19" s="4"/>
    </row>
    <row r="20" spans="1:14" x14ac:dyDescent="0.25">
      <c r="A20" s="2">
        <v>5</v>
      </c>
      <c r="B20" s="73">
        <v>49.13</v>
      </c>
      <c r="C20" s="74">
        <v>41.59</v>
      </c>
      <c r="D20" s="74">
        <v>40.61</v>
      </c>
      <c r="E20" s="74">
        <v>40.79</v>
      </c>
      <c r="F20" s="75">
        <v>41.7</v>
      </c>
    </row>
    <row r="21" spans="1:14" x14ac:dyDescent="0.25">
      <c r="A21" s="2">
        <v>6</v>
      </c>
      <c r="B21" s="73">
        <v>49.24</v>
      </c>
      <c r="C21" s="74">
        <v>42.05</v>
      </c>
      <c r="D21" s="74">
        <v>41.82</v>
      </c>
      <c r="E21" s="74">
        <v>41.94</v>
      </c>
      <c r="F21" s="75">
        <v>41.85</v>
      </c>
    </row>
    <row r="22" spans="1:14" x14ac:dyDescent="0.25">
      <c r="A22" s="2">
        <v>7</v>
      </c>
      <c r="B22" s="73">
        <v>47.73</v>
      </c>
      <c r="C22" s="74">
        <v>40.33</v>
      </c>
      <c r="D22" s="74">
        <v>41.06</v>
      </c>
      <c r="E22" s="74">
        <v>43.13</v>
      </c>
      <c r="F22" s="75">
        <v>42.89</v>
      </c>
    </row>
    <row r="23" spans="1:14" x14ac:dyDescent="0.25">
      <c r="A23" s="2">
        <v>8</v>
      </c>
      <c r="B23" s="73">
        <v>49.32</v>
      </c>
      <c r="C23" s="74">
        <v>40.200000000000003</v>
      </c>
      <c r="D23" s="74">
        <v>41.16</v>
      </c>
      <c r="E23" s="74">
        <v>41.28</v>
      </c>
      <c r="F23" s="75">
        <v>47.74</v>
      </c>
    </row>
    <row r="24" spans="1:14" x14ac:dyDescent="0.25">
      <c r="A24" s="2">
        <v>9</v>
      </c>
      <c r="B24" s="73">
        <v>48.37</v>
      </c>
      <c r="C24" s="74">
        <v>40.46</v>
      </c>
      <c r="D24" s="74">
        <v>40.98</v>
      </c>
      <c r="E24" s="74">
        <v>42.66</v>
      </c>
      <c r="F24" s="75">
        <v>42.8</v>
      </c>
    </row>
    <row r="25" spans="1:14" x14ac:dyDescent="0.25">
      <c r="A25" s="2">
        <v>10</v>
      </c>
      <c r="B25" s="73">
        <v>46.49</v>
      </c>
      <c r="C25" s="74">
        <v>40.58</v>
      </c>
      <c r="D25" s="74">
        <v>41.55</v>
      </c>
      <c r="E25" s="74">
        <v>40.42</v>
      </c>
      <c r="F25" s="75">
        <v>44.76</v>
      </c>
    </row>
    <row r="26" spans="1:14" x14ac:dyDescent="0.25">
      <c r="A26" s="2">
        <v>11</v>
      </c>
      <c r="B26" s="73">
        <v>46.73</v>
      </c>
      <c r="C26" s="74">
        <v>41.06</v>
      </c>
      <c r="D26" s="74">
        <v>41.59</v>
      </c>
      <c r="E26" s="74">
        <v>41.5</v>
      </c>
      <c r="F26" s="75">
        <v>41.25</v>
      </c>
    </row>
    <row r="27" spans="1:14" x14ac:dyDescent="0.25">
      <c r="A27" s="2">
        <v>12</v>
      </c>
      <c r="B27" s="73">
        <v>46.1</v>
      </c>
      <c r="C27" s="74">
        <v>43.65</v>
      </c>
      <c r="D27" s="74">
        <v>43.03</v>
      </c>
      <c r="E27" s="74">
        <v>41.18</v>
      </c>
      <c r="F27" s="75">
        <v>41.75</v>
      </c>
    </row>
    <row r="28" spans="1:14" x14ac:dyDescent="0.25">
      <c r="A28" s="2">
        <v>13</v>
      </c>
      <c r="B28" s="73">
        <v>46.01</v>
      </c>
      <c r="C28" s="74">
        <v>41.88</v>
      </c>
      <c r="D28" s="74">
        <v>42.43</v>
      </c>
      <c r="E28" s="74">
        <v>41</v>
      </c>
      <c r="F28" s="75">
        <v>44.24</v>
      </c>
    </row>
    <row r="29" spans="1:14" x14ac:dyDescent="0.25">
      <c r="A29" s="2">
        <v>14</v>
      </c>
      <c r="B29" s="76">
        <v>44.72</v>
      </c>
      <c r="C29" s="74">
        <v>40.380000000000003</v>
      </c>
      <c r="D29" s="74">
        <v>41.43</v>
      </c>
      <c r="E29" s="74">
        <v>41.01</v>
      </c>
      <c r="F29" s="75">
        <v>40.619999999999997</v>
      </c>
    </row>
    <row r="30" spans="1:14" s="3" customFormat="1" x14ac:dyDescent="0.25">
      <c r="A30" s="2">
        <v>15</v>
      </c>
      <c r="B30" s="73">
        <v>44.51</v>
      </c>
      <c r="C30" s="74">
        <v>42.74</v>
      </c>
      <c r="D30" s="74">
        <v>42.11</v>
      </c>
      <c r="E30" s="74">
        <v>41.11</v>
      </c>
      <c r="F30" s="75">
        <v>40.58</v>
      </c>
      <c r="K30" s="2"/>
      <c r="L30" s="2"/>
      <c r="M30" s="2"/>
      <c r="N30" s="2"/>
    </row>
    <row r="31" spans="1:14" s="3" customFormat="1" x14ac:dyDescent="0.25">
      <c r="A31" s="2">
        <v>16</v>
      </c>
      <c r="B31" s="73">
        <v>43.44</v>
      </c>
      <c r="C31" s="74">
        <v>40.36</v>
      </c>
      <c r="D31" s="74">
        <v>41.37</v>
      </c>
      <c r="E31" s="74">
        <v>40.82</v>
      </c>
      <c r="F31" s="75">
        <v>40.770000000000003</v>
      </c>
      <c r="K31" s="2"/>
      <c r="L31" s="2"/>
      <c r="M31" s="2"/>
      <c r="N31" s="2"/>
    </row>
    <row r="32" spans="1:14" s="3" customFormat="1" x14ac:dyDescent="0.25">
      <c r="A32" s="2">
        <v>17</v>
      </c>
      <c r="B32" s="73">
        <v>43.95</v>
      </c>
      <c r="C32" s="74">
        <v>40.03</v>
      </c>
      <c r="D32" s="74">
        <v>41.25</v>
      </c>
      <c r="E32" s="74">
        <v>41.39</v>
      </c>
      <c r="F32" s="75">
        <v>42.03</v>
      </c>
      <c r="K32" s="2"/>
      <c r="L32" s="2"/>
      <c r="M32" s="2"/>
      <c r="N32" s="2"/>
    </row>
    <row r="33" spans="1:14" s="3" customFormat="1" x14ac:dyDescent="0.25">
      <c r="A33" s="2">
        <v>18</v>
      </c>
      <c r="B33" s="73">
        <v>42.91</v>
      </c>
      <c r="C33" s="74">
        <v>40.68</v>
      </c>
      <c r="D33" s="74">
        <v>41.71</v>
      </c>
      <c r="E33" s="74">
        <v>41.24</v>
      </c>
      <c r="F33" s="75">
        <v>44.71</v>
      </c>
      <c r="K33" s="2"/>
      <c r="L33" s="2"/>
      <c r="M33" s="2"/>
      <c r="N33" s="2"/>
    </row>
    <row r="34" spans="1:14" s="3" customFormat="1" x14ac:dyDescent="0.25">
      <c r="A34" s="2">
        <v>19</v>
      </c>
      <c r="B34" s="73">
        <v>42.61</v>
      </c>
      <c r="C34" s="74">
        <v>41.8</v>
      </c>
      <c r="D34" s="74">
        <v>41.23</v>
      </c>
      <c r="E34" s="74">
        <v>42.63</v>
      </c>
      <c r="F34" s="75">
        <v>44.04</v>
      </c>
      <c r="K34" s="2"/>
      <c r="L34" s="2"/>
      <c r="M34" s="2"/>
      <c r="N34" s="2"/>
    </row>
    <row r="35" spans="1:14" s="3" customFormat="1" x14ac:dyDescent="0.25">
      <c r="A35" s="2">
        <v>20</v>
      </c>
      <c r="B35" s="73">
        <v>42.37</v>
      </c>
      <c r="C35" s="74">
        <v>41.48</v>
      </c>
      <c r="D35" s="74">
        <v>41.66</v>
      </c>
      <c r="E35" s="74">
        <v>43.55</v>
      </c>
      <c r="F35" s="75">
        <v>41.34</v>
      </c>
      <c r="K35" s="2"/>
      <c r="L35" s="2"/>
      <c r="M35" s="2"/>
      <c r="N35" s="2"/>
    </row>
    <row r="36" spans="1:14" s="3" customFormat="1" x14ac:dyDescent="0.25">
      <c r="A36" s="2">
        <v>21</v>
      </c>
      <c r="B36" s="73">
        <v>41.97</v>
      </c>
      <c r="C36" s="74">
        <v>40.33</v>
      </c>
      <c r="D36" s="74">
        <v>41.26</v>
      </c>
      <c r="E36" s="74">
        <v>42.49</v>
      </c>
      <c r="F36" s="75">
        <v>41.43</v>
      </c>
      <c r="K36" s="2"/>
      <c r="L36" s="2"/>
      <c r="M36" s="2"/>
      <c r="N36" s="2"/>
    </row>
    <row r="37" spans="1:14" s="3" customFormat="1" x14ac:dyDescent="0.25">
      <c r="A37" s="2">
        <v>22</v>
      </c>
      <c r="B37" s="73">
        <v>42.24</v>
      </c>
      <c r="C37" s="74">
        <v>40.35</v>
      </c>
      <c r="D37" s="74">
        <v>42.73</v>
      </c>
      <c r="E37" s="74">
        <v>42.77</v>
      </c>
      <c r="F37" s="75">
        <v>40.090000000000003</v>
      </c>
      <c r="K37" s="2"/>
      <c r="L37" s="2"/>
      <c r="M37" s="2"/>
      <c r="N37" s="2"/>
    </row>
    <row r="38" spans="1:14" s="3" customFormat="1" x14ac:dyDescent="0.25">
      <c r="A38" s="2">
        <v>23</v>
      </c>
      <c r="B38" s="73">
        <v>41.44</v>
      </c>
      <c r="C38" s="74">
        <v>41.38</v>
      </c>
      <c r="D38" s="74">
        <v>41.22</v>
      </c>
      <c r="E38" s="74">
        <v>41.58</v>
      </c>
      <c r="F38" s="75">
        <v>41.13</v>
      </c>
      <c r="K38" s="2"/>
      <c r="L38" s="2"/>
      <c r="M38" s="2"/>
      <c r="N38" s="2"/>
    </row>
    <row r="39" spans="1:14" s="3" customFormat="1" x14ac:dyDescent="0.25">
      <c r="A39" s="2">
        <v>24</v>
      </c>
      <c r="B39" s="73">
        <v>41.45</v>
      </c>
      <c r="C39" s="74">
        <v>40.69</v>
      </c>
      <c r="D39" s="74">
        <v>41.45</v>
      </c>
      <c r="E39" s="74">
        <v>41.94</v>
      </c>
      <c r="F39" s="75">
        <v>40.700000000000003</v>
      </c>
      <c r="K39" s="2"/>
      <c r="L39" s="2"/>
      <c r="M39" s="2"/>
      <c r="N39" s="2"/>
    </row>
    <row r="40" spans="1:14" s="3" customFormat="1" x14ac:dyDescent="0.25">
      <c r="A40" s="2">
        <v>25</v>
      </c>
      <c r="B40" s="73">
        <v>41.16</v>
      </c>
      <c r="C40" s="74">
        <v>40.54</v>
      </c>
      <c r="D40" s="74">
        <v>41.18</v>
      </c>
      <c r="E40" s="74">
        <v>41.29</v>
      </c>
      <c r="F40" s="75">
        <v>40.6</v>
      </c>
      <c r="K40" s="2"/>
      <c r="L40" s="2"/>
      <c r="M40" s="2"/>
      <c r="N40" s="2"/>
    </row>
    <row r="41" spans="1:14" s="3" customFormat="1" x14ac:dyDescent="0.25">
      <c r="A41" s="2">
        <v>26</v>
      </c>
      <c r="B41" s="73">
        <v>41.74</v>
      </c>
      <c r="C41" s="74">
        <v>40.44</v>
      </c>
      <c r="D41" s="74">
        <v>42.83</v>
      </c>
      <c r="E41" s="74">
        <v>41.55</v>
      </c>
      <c r="F41" s="75">
        <v>40.799999999999997</v>
      </c>
      <c r="K41" s="2"/>
      <c r="L41" s="2"/>
      <c r="M41" s="2"/>
      <c r="N41" s="2"/>
    </row>
    <row r="42" spans="1:14" s="3" customFormat="1" x14ac:dyDescent="0.25">
      <c r="A42" s="2">
        <v>27</v>
      </c>
      <c r="B42" s="73">
        <v>40.85</v>
      </c>
      <c r="C42" s="74">
        <v>40.409999999999997</v>
      </c>
      <c r="D42" s="74">
        <v>41.87</v>
      </c>
      <c r="E42" s="74">
        <v>40.86</v>
      </c>
      <c r="F42" s="75">
        <v>40.340000000000003</v>
      </c>
      <c r="K42" s="2"/>
      <c r="L42" s="2"/>
      <c r="M42" s="2"/>
      <c r="N42" s="2"/>
    </row>
    <row r="43" spans="1:14" s="3" customFormat="1" x14ac:dyDescent="0.25">
      <c r="A43" s="2">
        <v>28</v>
      </c>
      <c r="B43" s="91">
        <v>40.942999999999998</v>
      </c>
      <c r="C43" s="74">
        <v>40.68</v>
      </c>
      <c r="D43" s="74">
        <v>41.87</v>
      </c>
      <c r="E43" s="74">
        <v>41.43</v>
      </c>
      <c r="F43" s="75">
        <v>40.76</v>
      </c>
      <c r="K43" s="2"/>
      <c r="L43" s="2"/>
      <c r="M43" s="2"/>
      <c r="N43" s="2"/>
    </row>
    <row r="44" spans="1:14" s="3" customFormat="1" x14ac:dyDescent="0.25">
      <c r="A44" s="2">
        <v>29</v>
      </c>
      <c r="B44" s="3">
        <v>41.97</v>
      </c>
      <c r="C44" s="74">
        <v>40.69</v>
      </c>
      <c r="D44" s="74">
        <v>41.25</v>
      </c>
      <c r="E44" s="74">
        <v>41.1</v>
      </c>
      <c r="F44" s="75">
        <v>40.799999999999997</v>
      </c>
      <c r="K44" s="2"/>
      <c r="L44" s="2"/>
      <c r="M44" s="2"/>
      <c r="N44" s="2"/>
    </row>
    <row r="45" spans="1:14" s="3" customFormat="1" x14ac:dyDescent="0.25">
      <c r="A45" s="2">
        <v>30</v>
      </c>
      <c r="B45" s="73">
        <v>40.32</v>
      </c>
      <c r="C45" s="74">
        <v>41.3</v>
      </c>
      <c r="D45" s="74">
        <v>41.58</v>
      </c>
      <c r="E45" s="74">
        <v>42.04</v>
      </c>
      <c r="F45" s="75">
        <v>40.229999999999997</v>
      </c>
      <c r="K45" s="2"/>
      <c r="L45" s="2"/>
      <c r="M45" s="2"/>
      <c r="N45" s="2"/>
    </row>
    <row r="46" spans="1:14" s="3" customFormat="1" x14ac:dyDescent="0.25">
      <c r="A46" s="2">
        <v>31</v>
      </c>
      <c r="B46" s="73">
        <v>41.08</v>
      </c>
      <c r="C46" s="74">
        <v>40.42</v>
      </c>
      <c r="D46" s="167">
        <v>41.3</v>
      </c>
      <c r="E46" s="74">
        <v>40.83</v>
      </c>
      <c r="F46" s="75">
        <v>40.39</v>
      </c>
      <c r="K46" s="2"/>
      <c r="L46" s="2"/>
      <c r="M46" s="2"/>
      <c r="N46" s="2"/>
    </row>
    <row r="47" spans="1:14" s="3" customFormat="1" x14ac:dyDescent="0.25">
      <c r="A47" s="2">
        <v>32</v>
      </c>
      <c r="B47" s="73">
        <v>41.32</v>
      </c>
      <c r="C47" s="74">
        <v>40.18</v>
      </c>
      <c r="D47" s="74">
        <v>42.27</v>
      </c>
      <c r="E47" s="74">
        <v>40.5</v>
      </c>
      <c r="F47" s="89"/>
      <c r="K47" s="2"/>
      <c r="L47" s="2"/>
      <c r="M47" s="2"/>
      <c r="N47" s="2"/>
    </row>
    <row r="48" spans="1:14" s="3" customFormat="1" x14ac:dyDescent="0.25">
      <c r="A48" s="2">
        <v>33</v>
      </c>
      <c r="B48" s="73">
        <v>41.37</v>
      </c>
      <c r="C48" s="74">
        <v>40.32</v>
      </c>
      <c r="D48" s="74">
        <v>40.89</v>
      </c>
      <c r="E48" s="74">
        <v>40.39</v>
      </c>
      <c r="F48" s="89"/>
      <c r="K48" s="2"/>
      <c r="L48" s="2"/>
      <c r="M48" s="2"/>
      <c r="N48" s="2"/>
    </row>
    <row r="49" spans="1:14" s="3" customFormat="1" x14ac:dyDescent="0.25">
      <c r="A49" s="2">
        <v>34</v>
      </c>
      <c r="B49" s="73"/>
      <c r="C49" s="74">
        <v>41.66</v>
      </c>
      <c r="D49" s="74">
        <v>46.67</v>
      </c>
      <c r="E49" s="74">
        <v>41.28</v>
      </c>
      <c r="F49" s="89"/>
      <c r="K49" s="2"/>
      <c r="L49" s="2"/>
      <c r="M49" s="2"/>
      <c r="N49" s="2"/>
    </row>
    <row r="50" spans="1:14" s="3" customFormat="1" x14ac:dyDescent="0.25">
      <c r="A50" s="2">
        <v>35</v>
      </c>
      <c r="B50" s="73"/>
      <c r="C50" s="74">
        <v>42.34</v>
      </c>
      <c r="D50" s="74">
        <v>41.42</v>
      </c>
      <c r="E50" s="74">
        <v>40.75</v>
      </c>
      <c r="F50" s="89"/>
      <c r="K50" s="2"/>
      <c r="L50" s="2"/>
      <c r="M50" s="2"/>
      <c r="N50" s="2"/>
    </row>
    <row r="51" spans="1:14" s="3" customFormat="1" x14ac:dyDescent="0.25">
      <c r="A51" s="2">
        <v>36</v>
      </c>
      <c r="B51" s="73"/>
      <c r="C51" s="74">
        <v>40.799999999999997</v>
      </c>
      <c r="D51" s="74">
        <v>41.89</v>
      </c>
      <c r="E51" s="74">
        <v>41.81</v>
      </c>
      <c r="F51" s="89"/>
      <c r="K51" s="2"/>
      <c r="L51" s="2"/>
      <c r="M51" s="2"/>
      <c r="N51" s="2"/>
    </row>
    <row r="52" spans="1:14" s="3" customFormat="1" x14ac:dyDescent="0.25">
      <c r="A52" s="2">
        <v>37</v>
      </c>
      <c r="B52" s="73"/>
      <c r="C52" s="74">
        <v>40.85</v>
      </c>
      <c r="D52" s="74">
        <v>41.41</v>
      </c>
      <c r="E52" s="74">
        <v>44.24</v>
      </c>
      <c r="F52" s="89"/>
      <c r="K52" s="2"/>
      <c r="L52" s="2"/>
      <c r="M52" s="2"/>
      <c r="N52" s="2"/>
    </row>
    <row r="53" spans="1:14" s="3" customFormat="1" x14ac:dyDescent="0.25">
      <c r="A53" s="2">
        <v>38</v>
      </c>
      <c r="B53" s="73"/>
      <c r="C53" s="74">
        <v>40.799999999999997</v>
      </c>
      <c r="D53" s="74">
        <v>41.25</v>
      </c>
      <c r="E53" s="74">
        <v>40.97</v>
      </c>
      <c r="F53" s="89"/>
      <c r="K53" s="2"/>
      <c r="L53" s="2"/>
      <c r="M53" s="2"/>
      <c r="N53" s="2"/>
    </row>
    <row r="54" spans="1:14" s="3" customFormat="1" x14ac:dyDescent="0.25">
      <c r="A54" s="2">
        <v>39</v>
      </c>
      <c r="B54" s="73"/>
      <c r="C54" s="74">
        <v>40.97</v>
      </c>
      <c r="D54" s="74">
        <v>41.91</v>
      </c>
      <c r="E54" s="74">
        <v>41.03</v>
      </c>
      <c r="F54" s="89"/>
      <c r="K54" s="2"/>
      <c r="L54" s="2"/>
      <c r="M54" s="2"/>
      <c r="N54" s="2"/>
    </row>
    <row r="55" spans="1:14" s="3" customFormat="1" x14ac:dyDescent="0.25">
      <c r="A55" s="2">
        <v>40</v>
      </c>
      <c r="B55" s="73"/>
      <c r="C55" s="74">
        <v>41.56</v>
      </c>
      <c r="D55" s="74">
        <v>41.21</v>
      </c>
      <c r="E55" s="74"/>
      <c r="F55" s="89"/>
      <c r="K55" s="2"/>
      <c r="L55" s="2"/>
      <c r="M55" s="2"/>
      <c r="N55" s="2"/>
    </row>
    <row r="56" spans="1:14" s="3" customFormat="1" x14ac:dyDescent="0.25">
      <c r="A56" s="2">
        <v>41</v>
      </c>
      <c r="B56" s="73"/>
      <c r="C56" s="74">
        <v>40.32</v>
      </c>
      <c r="D56" s="74">
        <v>41.29</v>
      </c>
      <c r="E56" s="74"/>
      <c r="F56" s="89"/>
      <c r="K56" s="2"/>
      <c r="L56" s="2"/>
      <c r="M56" s="2"/>
      <c r="N56" s="2"/>
    </row>
    <row r="57" spans="1:14" s="3" customFormat="1" x14ac:dyDescent="0.25">
      <c r="A57" s="2">
        <v>42</v>
      </c>
      <c r="B57" s="73"/>
      <c r="C57" s="74">
        <v>40.78</v>
      </c>
      <c r="D57" s="74">
        <v>41.47</v>
      </c>
      <c r="E57" s="74"/>
      <c r="F57" s="89"/>
      <c r="K57" s="2"/>
      <c r="L57" s="2"/>
      <c r="M57" s="2"/>
      <c r="N57" s="2"/>
    </row>
    <row r="58" spans="1:14" s="3" customFormat="1" x14ac:dyDescent="0.25">
      <c r="A58" s="2">
        <v>43</v>
      </c>
      <c r="B58" s="73"/>
      <c r="C58" s="74">
        <v>40.43</v>
      </c>
      <c r="D58" s="74">
        <v>42.42</v>
      </c>
      <c r="E58" s="74"/>
      <c r="F58" s="89"/>
      <c r="K58" s="2"/>
      <c r="L58" s="2"/>
      <c r="M58" s="2"/>
      <c r="N58" s="2"/>
    </row>
    <row r="59" spans="1:14" s="3" customFormat="1" x14ac:dyDescent="0.25">
      <c r="A59" s="2">
        <v>44</v>
      </c>
      <c r="B59" s="73"/>
      <c r="C59" s="74">
        <v>42.53</v>
      </c>
      <c r="D59" s="74">
        <v>41.74</v>
      </c>
      <c r="E59" s="74"/>
      <c r="F59" s="89"/>
      <c r="K59" s="2"/>
      <c r="L59" s="2"/>
      <c r="M59" s="2"/>
      <c r="N59" s="2"/>
    </row>
    <row r="60" spans="1:14" s="3" customFormat="1" x14ac:dyDescent="0.25">
      <c r="A60" s="2">
        <v>45</v>
      </c>
      <c r="B60" s="73"/>
      <c r="C60" s="74">
        <v>40.840000000000003</v>
      </c>
      <c r="D60" s="74">
        <v>41.58</v>
      </c>
      <c r="E60" s="74"/>
      <c r="F60" s="89"/>
      <c r="K60" s="2"/>
      <c r="L60" s="2"/>
      <c r="M60" s="2"/>
      <c r="N60" s="2"/>
    </row>
    <row r="61" spans="1:14" s="3" customFormat="1" x14ac:dyDescent="0.25">
      <c r="A61" s="2">
        <v>46</v>
      </c>
      <c r="B61" s="73"/>
      <c r="C61" s="74"/>
      <c r="D61" s="74">
        <v>41.54</v>
      </c>
      <c r="E61" s="74"/>
      <c r="F61" s="89"/>
      <c r="K61" s="2"/>
      <c r="L61" s="2"/>
      <c r="M61" s="2"/>
      <c r="N61" s="2"/>
    </row>
    <row r="62" spans="1:14" s="3" customFormat="1" x14ac:dyDescent="0.25">
      <c r="A62" s="2">
        <v>47</v>
      </c>
      <c r="B62" s="73"/>
      <c r="C62" s="74"/>
      <c r="D62" s="74">
        <v>41.3</v>
      </c>
      <c r="E62" s="74"/>
      <c r="F62" s="89"/>
      <c r="K62" s="2"/>
      <c r="L62" s="2"/>
      <c r="M62" s="2"/>
      <c r="N62" s="2"/>
    </row>
    <row r="63" spans="1:14" s="3" customFormat="1" x14ac:dyDescent="0.25">
      <c r="A63" s="2">
        <v>48</v>
      </c>
      <c r="B63" s="73"/>
      <c r="C63" s="74"/>
      <c r="D63" s="74">
        <v>41.57</v>
      </c>
      <c r="E63" s="74"/>
      <c r="F63" s="89"/>
      <c r="K63" s="2"/>
      <c r="L63" s="2"/>
      <c r="M63" s="2"/>
      <c r="N63" s="2"/>
    </row>
    <row r="64" spans="1:14" s="3" customFormat="1" x14ac:dyDescent="0.25">
      <c r="A64" s="2">
        <v>49</v>
      </c>
      <c r="B64" s="73"/>
      <c r="C64" s="74"/>
      <c r="D64" s="74">
        <v>41.21</v>
      </c>
      <c r="E64" s="74"/>
      <c r="F64" s="89"/>
      <c r="K64" s="2"/>
      <c r="L64" s="2"/>
      <c r="M64" s="2"/>
      <c r="N64" s="2"/>
    </row>
    <row r="65" spans="1:14" s="3" customFormat="1" x14ac:dyDescent="0.25">
      <c r="A65" s="2">
        <v>50</v>
      </c>
      <c r="B65" s="73"/>
      <c r="C65" s="74"/>
      <c r="D65" s="74">
        <v>41.32</v>
      </c>
      <c r="E65" s="74"/>
      <c r="F65" s="89"/>
      <c r="K65" s="2"/>
      <c r="L65" s="2"/>
      <c r="M65" s="2"/>
      <c r="N65" s="2"/>
    </row>
    <row r="66" spans="1:14" s="3" customFormat="1" ht="15.75" thickBot="1" x14ac:dyDescent="0.3">
      <c r="A66" s="2">
        <v>51</v>
      </c>
      <c r="B66" s="77"/>
      <c r="C66" s="78"/>
      <c r="D66" s="78">
        <v>41.12</v>
      </c>
      <c r="E66" s="78"/>
      <c r="F66" s="90"/>
      <c r="K66" s="2"/>
      <c r="L66" s="2"/>
      <c r="M66" s="2"/>
      <c r="N66" s="2"/>
    </row>
    <row r="67" spans="1:14" s="3" customFormat="1" x14ac:dyDescent="0.25">
      <c r="A67" s="2">
        <v>52</v>
      </c>
      <c r="B67" s="74"/>
      <c r="C67" s="74"/>
      <c r="D67" s="74">
        <v>41.98</v>
      </c>
      <c r="E67" s="74"/>
      <c r="K67" s="2"/>
      <c r="L67" s="2"/>
      <c r="M67" s="2"/>
      <c r="N67" s="2"/>
    </row>
    <row r="68" spans="1:14" s="3" customFormat="1" x14ac:dyDescent="0.25">
      <c r="A68" s="2">
        <v>53</v>
      </c>
      <c r="B68" s="74"/>
      <c r="C68" s="74"/>
      <c r="D68" s="74">
        <v>43.1</v>
      </c>
      <c r="E68" s="74"/>
      <c r="K68" s="2"/>
      <c r="L68" s="2"/>
      <c r="M68" s="2"/>
      <c r="N68" s="2"/>
    </row>
    <row r="69" spans="1:14" s="3" customFormat="1" x14ac:dyDescent="0.25">
      <c r="A69" s="2">
        <v>54</v>
      </c>
      <c r="B69" s="74"/>
      <c r="C69" s="74"/>
      <c r="D69" s="74">
        <v>42.93</v>
      </c>
      <c r="E69" s="74"/>
      <c r="K69" s="2"/>
      <c r="L69" s="2"/>
      <c r="M69" s="2"/>
      <c r="N69" s="2"/>
    </row>
    <row r="70" spans="1:14" s="3" customFormat="1" x14ac:dyDescent="0.25">
      <c r="A70" s="2">
        <v>54</v>
      </c>
      <c r="B70" s="74"/>
      <c r="C70" s="74"/>
      <c r="D70" s="74"/>
      <c r="E70" s="74"/>
      <c r="K70" s="2"/>
      <c r="L70" s="2"/>
      <c r="M70" s="2"/>
      <c r="N70" s="2"/>
    </row>
    <row r="71" spans="1:14" s="3" customFormat="1" x14ac:dyDescent="0.25">
      <c r="A71" s="2"/>
      <c r="B71" s="74"/>
      <c r="C71" s="74"/>
      <c r="D71" s="74"/>
      <c r="E71" s="74"/>
      <c r="K71" s="2"/>
      <c r="L71" s="2"/>
      <c r="M71" s="2"/>
      <c r="N71" s="2"/>
    </row>
    <row r="72" spans="1:14" s="3" customFormat="1" x14ac:dyDescent="0.25">
      <c r="A72" s="2"/>
      <c r="B72" s="74"/>
      <c r="C72" s="74"/>
      <c r="D72" s="74"/>
      <c r="E72" s="74"/>
      <c r="K72" s="2"/>
      <c r="L72" s="2"/>
      <c r="M72" s="2"/>
      <c r="N72" s="2"/>
    </row>
    <row r="73" spans="1:14" s="3" customFormat="1" x14ac:dyDescent="0.25">
      <c r="A73" s="2"/>
      <c r="B73" s="74"/>
      <c r="C73" s="74"/>
      <c r="D73" s="74"/>
      <c r="E73" s="74"/>
      <c r="K73" s="2"/>
      <c r="L73" s="2"/>
      <c r="M73" s="2"/>
      <c r="N73" s="2"/>
    </row>
    <row r="74" spans="1:14" s="3" customFormat="1" x14ac:dyDescent="0.25">
      <c r="A74" s="2"/>
      <c r="B74" s="74"/>
      <c r="C74" s="74"/>
      <c r="D74" s="74"/>
      <c r="E74" s="74"/>
      <c r="K74" s="2"/>
      <c r="L74" s="2"/>
      <c r="M74" s="2"/>
      <c r="N74" s="2"/>
    </row>
    <row r="75" spans="1:14" s="3" customFormat="1" x14ac:dyDescent="0.25">
      <c r="A75" s="2"/>
      <c r="B75" s="74"/>
      <c r="C75" s="74"/>
      <c r="D75" s="74"/>
      <c r="E75" s="74"/>
      <c r="K75" s="2"/>
      <c r="L75" s="2"/>
      <c r="M75" s="2"/>
      <c r="N75" s="2"/>
    </row>
    <row r="76" spans="1:14" s="3" customFormat="1" x14ac:dyDescent="0.25">
      <c r="A76" s="2"/>
      <c r="B76" s="74"/>
      <c r="C76" s="74"/>
      <c r="D76" s="74"/>
      <c r="E76" s="74"/>
      <c r="K76" s="2"/>
      <c r="L76" s="2"/>
      <c r="M76" s="2"/>
      <c r="N76" s="2"/>
    </row>
    <row r="77" spans="1:14" s="3" customFormat="1" x14ac:dyDescent="0.25">
      <c r="A77" s="2"/>
      <c r="B77" s="74"/>
      <c r="C77" s="74"/>
      <c r="D77" s="74"/>
      <c r="E77" s="74"/>
      <c r="K77" s="2"/>
      <c r="L77" s="2"/>
      <c r="M77" s="2"/>
      <c r="N77" s="2"/>
    </row>
    <row r="78" spans="1:14" s="3" customFormat="1" x14ac:dyDescent="0.25">
      <c r="A78" s="2"/>
      <c r="B78" s="74"/>
      <c r="C78" s="74"/>
      <c r="D78" s="74"/>
      <c r="E78" s="74"/>
      <c r="K78" s="2"/>
      <c r="L78" s="2"/>
      <c r="M78" s="2"/>
      <c r="N78" s="2"/>
    </row>
    <row r="79" spans="1:14" s="3" customFormat="1" x14ac:dyDescent="0.25">
      <c r="A79" s="2"/>
      <c r="B79" s="74"/>
      <c r="C79" s="74"/>
      <c r="D79" s="74"/>
      <c r="E79" s="74"/>
      <c r="K79" s="2"/>
      <c r="L79" s="2"/>
      <c r="M79" s="2"/>
      <c r="N79" s="2"/>
    </row>
    <row r="80" spans="1:14" s="3" customFormat="1" x14ac:dyDescent="0.25">
      <c r="A80" s="2"/>
      <c r="B80" s="74"/>
      <c r="C80" s="74"/>
      <c r="D80" s="74"/>
      <c r="E80" s="74"/>
      <c r="K80" s="2"/>
      <c r="L80" s="2"/>
      <c r="M80" s="2"/>
      <c r="N80" s="2"/>
    </row>
  </sheetData>
  <mergeCells count="9">
    <mergeCell ref="A2:L2"/>
    <mergeCell ref="A4:L4"/>
    <mergeCell ref="A6:A7"/>
    <mergeCell ref="B6:B7"/>
    <mergeCell ref="C6:C7"/>
    <mergeCell ref="D6:D7"/>
    <mergeCell ref="E6:H6"/>
    <mergeCell ref="I6:I7"/>
    <mergeCell ref="J6:J7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4"/>
  <sheetViews>
    <sheetView zoomScale="60" zoomScaleNormal="60" workbookViewId="0">
      <selection activeCell="A36" sqref="A36:A213"/>
    </sheetView>
  </sheetViews>
  <sheetFormatPr defaultRowHeight="15" x14ac:dyDescent="0.25"/>
  <cols>
    <col min="1" max="1" width="6.140625" customWidth="1"/>
    <col min="3" max="3" width="9.140625" customWidth="1"/>
    <col min="9" max="9" width="10.5703125" customWidth="1"/>
    <col min="11" max="11" width="11.28515625" customWidth="1"/>
  </cols>
  <sheetData>
    <row r="2" spans="1:13" x14ac:dyDescent="0.25">
      <c r="A2" s="1" t="s">
        <v>10</v>
      </c>
      <c r="B2" s="95" t="s">
        <v>37</v>
      </c>
      <c r="C2" s="95" t="s">
        <v>141</v>
      </c>
      <c r="D2" s="95" t="s">
        <v>38</v>
      </c>
      <c r="E2" s="95" t="s">
        <v>142</v>
      </c>
      <c r="F2" s="95" t="s">
        <v>143</v>
      </c>
      <c r="G2" s="95" t="s">
        <v>144</v>
      </c>
      <c r="H2" s="95" t="s">
        <v>40</v>
      </c>
      <c r="I2" s="95" t="s">
        <v>145</v>
      </c>
      <c r="J2" s="95" t="s">
        <v>39</v>
      </c>
      <c r="K2" s="95" t="s">
        <v>146</v>
      </c>
      <c r="L2" s="184" t="s">
        <v>147</v>
      </c>
      <c r="M2" s="184" t="s">
        <v>148</v>
      </c>
    </row>
    <row r="3" spans="1:13" x14ac:dyDescent="0.25">
      <c r="A3" s="93">
        <v>1</v>
      </c>
      <c r="B3" s="85">
        <v>51.79</v>
      </c>
      <c r="C3" s="85">
        <v>54.58</v>
      </c>
      <c r="D3" s="85">
        <v>52.4</v>
      </c>
      <c r="E3" s="85">
        <v>52.44</v>
      </c>
      <c r="F3" s="85">
        <v>55.28</v>
      </c>
      <c r="G3" s="85">
        <v>54.12</v>
      </c>
      <c r="H3" s="85">
        <v>64.930000000000007</v>
      </c>
      <c r="I3" s="85">
        <v>54.38</v>
      </c>
      <c r="J3" s="85">
        <v>54.3</v>
      </c>
      <c r="K3" s="85">
        <v>57.43</v>
      </c>
      <c r="L3" s="85">
        <v>58.69</v>
      </c>
      <c r="M3" s="85">
        <v>54.87</v>
      </c>
    </row>
    <row r="4" spans="1:13" x14ac:dyDescent="0.25">
      <c r="A4" s="93">
        <v>2</v>
      </c>
      <c r="B4" s="85">
        <v>50.47</v>
      </c>
      <c r="C4" s="85">
        <v>52.41</v>
      </c>
      <c r="D4" s="85">
        <v>50.33</v>
      </c>
      <c r="E4" s="85">
        <v>50.81</v>
      </c>
      <c r="F4" s="85">
        <v>52.65</v>
      </c>
      <c r="G4" s="85">
        <v>51.41</v>
      </c>
      <c r="H4" s="85">
        <v>50.58</v>
      </c>
      <c r="I4" s="85">
        <v>50.41</v>
      </c>
      <c r="J4" s="85">
        <v>52.02</v>
      </c>
      <c r="K4" s="85">
        <v>51.52</v>
      </c>
      <c r="L4" s="85">
        <v>52.23</v>
      </c>
      <c r="M4" s="85">
        <v>52.5</v>
      </c>
    </row>
    <row r="5" spans="1:13" x14ac:dyDescent="0.25">
      <c r="A5" s="93">
        <v>3</v>
      </c>
      <c r="B5" s="85">
        <v>50.23</v>
      </c>
      <c r="C5" s="85">
        <v>51.44</v>
      </c>
      <c r="D5" s="85">
        <v>50.44</v>
      </c>
      <c r="E5" s="85">
        <v>49.73</v>
      </c>
      <c r="F5" s="85">
        <v>51.12</v>
      </c>
      <c r="G5" s="85">
        <v>48.95</v>
      </c>
      <c r="H5" s="85">
        <v>50.01</v>
      </c>
      <c r="I5" s="85">
        <v>50.18</v>
      </c>
      <c r="J5" s="85">
        <v>50.11</v>
      </c>
      <c r="K5" s="85">
        <v>50.62</v>
      </c>
      <c r="L5" s="85">
        <v>51.83</v>
      </c>
      <c r="M5" s="85">
        <v>52.75</v>
      </c>
    </row>
    <row r="6" spans="1:13" x14ac:dyDescent="0.25">
      <c r="A6" s="93">
        <v>4</v>
      </c>
      <c r="B6" s="85">
        <v>48.8</v>
      </c>
      <c r="C6" s="85">
        <v>50.08</v>
      </c>
      <c r="D6" s="85">
        <v>48.41</v>
      </c>
      <c r="E6" s="85">
        <v>49.26</v>
      </c>
      <c r="F6" s="85">
        <v>50.77</v>
      </c>
      <c r="G6" s="85">
        <v>49.01</v>
      </c>
      <c r="H6" s="85">
        <v>50.47</v>
      </c>
      <c r="I6" s="85">
        <v>49.22</v>
      </c>
      <c r="J6" s="85">
        <v>49.94</v>
      </c>
      <c r="K6" s="85">
        <v>50.35</v>
      </c>
      <c r="L6" s="85">
        <v>50.73</v>
      </c>
      <c r="M6" s="85">
        <v>50.12</v>
      </c>
    </row>
    <row r="7" spans="1:13" x14ac:dyDescent="0.25">
      <c r="A7" s="93">
        <v>5</v>
      </c>
      <c r="B7" s="85">
        <v>49.89</v>
      </c>
      <c r="C7" s="85">
        <v>49.6</v>
      </c>
      <c r="D7" s="85">
        <v>47.79</v>
      </c>
      <c r="E7" s="85">
        <v>48.41</v>
      </c>
      <c r="F7" s="85">
        <v>49.51</v>
      </c>
      <c r="G7" s="85">
        <v>47.99</v>
      </c>
      <c r="H7" s="85">
        <v>49.23</v>
      </c>
      <c r="I7" s="85">
        <v>49.43</v>
      </c>
      <c r="J7" s="85">
        <v>48.2</v>
      </c>
      <c r="K7" s="85">
        <v>49.52</v>
      </c>
      <c r="L7" s="85">
        <v>51.11</v>
      </c>
      <c r="M7" s="85">
        <v>49.13</v>
      </c>
    </row>
    <row r="8" spans="1:13" x14ac:dyDescent="0.25">
      <c r="A8" s="93">
        <v>6</v>
      </c>
      <c r="B8" s="85">
        <v>48.24</v>
      </c>
      <c r="C8" s="85">
        <v>49.08</v>
      </c>
      <c r="D8" s="85">
        <v>47.06</v>
      </c>
      <c r="E8" s="85">
        <v>48.71</v>
      </c>
      <c r="F8" s="85">
        <v>48.57</v>
      </c>
      <c r="G8" s="85">
        <v>48.15</v>
      </c>
      <c r="H8" s="85">
        <v>48.5</v>
      </c>
      <c r="I8" s="85">
        <v>49.05</v>
      </c>
      <c r="J8" s="85">
        <v>47.47</v>
      </c>
      <c r="K8" s="85">
        <v>49.17</v>
      </c>
      <c r="L8" s="85">
        <v>48.68</v>
      </c>
      <c r="M8" s="85">
        <v>49.24</v>
      </c>
    </row>
    <row r="9" spans="1:13" x14ac:dyDescent="0.25">
      <c r="A9" s="93">
        <v>7</v>
      </c>
      <c r="B9" s="85">
        <v>47.57</v>
      </c>
      <c r="C9" s="85">
        <v>48.26</v>
      </c>
      <c r="D9" s="85">
        <v>45.61</v>
      </c>
      <c r="E9" s="85">
        <v>47</v>
      </c>
      <c r="F9" s="85">
        <v>48.14</v>
      </c>
      <c r="G9" s="85">
        <v>48.05</v>
      </c>
      <c r="H9" s="85">
        <v>47.24</v>
      </c>
      <c r="I9" s="85">
        <v>47.73</v>
      </c>
      <c r="J9" s="85">
        <v>47.19</v>
      </c>
      <c r="K9" s="85">
        <v>47.66</v>
      </c>
      <c r="L9" s="85">
        <v>47.99</v>
      </c>
      <c r="M9" s="85">
        <v>47.73</v>
      </c>
    </row>
    <row r="10" spans="1:13" x14ac:dyDescent="0.25">
      <c r="A10" s="93">
        <v>8</v>
      </c>
      <c r="B10" s="85">
        <v>47.35</v>
      </c>
      <c r="C10" s="85">
        <v>47.35</v>
      </c>
      <c r="D10" s="85">
        <v>45.28</v>
      </c>
      <c r="E10" s="85">
        <v>47.12</v>
      </c>
      <c r="F10" s="85">
        <v>47.25</v>
      </c>
      <c r="G10" s="85">
        <v>47.46</v>
      </c>
      <c r="H10" s="85">
        <v>48.26</v>
      </c>
      <c r="I10" s="85">
        <v>47.07</v>
      </c>
      <c r="J10" s="85">
        <v>47.07</v>
      </c>
      <c r="K10" s="85">
        <v>48.41</v>
      </c>
      <c r="L10" s="85">
        <v>47.45</v>
      </c>
      <c r="M10" s="85">
        <v>49.32</v>
      </c>
    </row>
    <row r="11" spans="1:13" x14ac:dyDescent="0.25">
      <c r="A11" s="93">
        <v>9</v>
      </c>
      <c r="B11" s="85">
        <v>46.29</v>
      </c>
      <c r="C11" s="85">
        <v>46.16</v>
      </c>
      <c r="D11" s="85">
        <v>44.87</v>
      </c>
      <c r="E11" s="85">
        <v>46.36</v>
      </c>
      <c r="F11" s="85">
        <v>46.46</v>
      </c>
      <c r="G11" s="85">
        <v>47.23</v>
      </c>
      <c r="H11" s="85">
        <v>46.75</v>
      </c>
      <c r="I11" s="85">
        <v>46.85</v>
      </c>
      <c r="J11" s="85">
        <v>46.6</v>
      </c>
      <c r="K11" s="85">
        <v>47.14</v>
      </c>
      <c r="L11" s="85">
        <v>47.21</v>
      </c>
      <c r="M11" s="85">
        <v>48.37</v>
      </c>
    </row>
    <row r="12" spans="1:13" x14ac:dyDescent="0.25">
      <c r="A12" s="93">
        <v>10</v>
      </c>
      <c r="B12" s="85">
        <v>45.14</v>
      </c>
      <c r="C12" s="85">
        <v>45.7</v>
      </c>
      <c r="D12" s="85">
        <v>44.16</v>
      </c>
      <c r="E12" s="85">
        <v>46.11</v>
      </c>
      <c r="F12" s="85">
        <v>45.08</v>
      </c>
      <c r="G12" s="85">
        <v>46.97</v>
      </c>
      <c r="H12" s="85">
        <v>45.87</v>
      </c>
      <c r="I12" s="85">
        <v>45.47</v>
      </c>
      <c r="J12" s="85">
        <v>46.77</v>
      </c>
      <c r="K12" s="85">
        <v>45.85</v>
      </c>
      <c r="L12" s="85">
        <v>46.59</v>
      </c>
      <c r="M12" s="85">
        <v>46.49</v>
      </c>
    </row>
    <row r="13" spans="1:13" x14ac:dyDescent="0.25">
      <c r="A13" s="93">
        <v>11</v>
      </c>
      <c r="B13" s="85">
        <v>44.29</v>
      </c>
      <c r="C13" s="85">
        <v>45.34</v>
      </c>
      <c r="D13" s="85">
        <v>43.84</v>
      </c>
      <c r="E13" s="85">
        <v>45.43</v>
      </c>
      <c r="F13" s="85">
        <v>45.92</v>
      </c>
      <c r="G13" s="85">
        <v>46.2</v>
      </c>
      <c r="H13" s="85">
        <v>45.71</v>
      </c>
      <c r="I13" s="85">
        <v>45.02</v>
      </c>
      <c r="J13" s="85">
        <v>45.26</v>
      </c>
      <c r="K13" s="85">
        <v>45.51</v>
      </c>
      <c r="L13" s="85">
        <v>46.17</v>
      </c>
      <c r="M13" s="85">
        <v>46.73</v>
      </c>
    </row>
    <row r="14" spans="1:13" x14ac:dyDescent="0.25">
      <c r="A14" s="93">
        <v>12</v>
      </c>
      <c r="B14" s="85">
        <v>46.24</v>
      </c>
      <c r="C14" s="85">
        <v>44.47</v>
      </c>
      <c r="D14" s="85">
        <v>43.13</v>
      </c>
      <c r="E14" s="85">
        <v>46.37</v>
      </c>
      <c r="F14" s="85">
        <v>44.22</v>
      </c>
      <c r="G14" s="85">
        <v>45.08</v>
      </c>
      <c r="H14" s="85">
        <v>44.94</v>
      </c>
      <c r="I14" s="85">
        <v>45.13</v>
      </c>
      <c r="J14" s="85">
        <v>44.12</v>
      </c>
      <c r="K14" s="85">
        <v>44.85</v>
      </c>
      <c r="L14" s="85">
        <v>45.57</v>
      </c>
      <c r="M14" s="85">
        <v>46.1</v>
      </c>
    </row>
    <row r="15" spans="1:13" x14ac:dyDescent="0.25">
      <c r="A15" s="93">
        <v>13</v>
      </c>
      <c r="B15" s="85">
        <v>44.75</v>
      </c>
      <c r="C15" s="85">
        <v>43.78</v>
      </c>
      <c r="D15" s="85">
        <v>43.44</v>
      </c>
      <c r="E15" s="85">
        <v>44.82</v>
      </c>
      <c r="F15" s="85">
        <v>44.11</v>
      </c>
      <c r="G15" s="85">
        <v>44.91</v>
      </c>
      <c r="H15" s="85">
        <v>45.22</v>
      </c>
      <c r="I15" s="85">
        <v>44.22</v>
      </c>
      <c r="J15" s="85">
        <v>44.18</v>
      </c>
      <c r="K15" s="85">
        <v>45.24</v>
      </c>
      <c r="L15" s="85">
        <v>44.68</v>
      </c>
      <c r="M15" s="85">
        <v>46.01</v>
      </c>
    </row>
    <row r="16" spans="1:13" x14ac:dyDescent="0.25">
      <c r="A16" s="93">
        <v>14</v>
      </c>
      <c r="B16" s="86">
        <v>43.52</v>
      </c>
      <c r="C16" s="86">
        <v>43.43</v>
      </c>
      <c r="D16" s="86">
        <v>42.49</v>
      </c>
      <c r="E16" s="86">
        <v>45.69</v>
      </c>
      <c r="F16" s="86">
        <v>44.27</v>
      </c>
      <c r="G16" s="86">
        <v>44.67</v>
      </c>
      <c r="H16" s="86">
        <v>43.96</v>
      </c>
      <c r="I16" s="86">
        <v>44.61</v>
      </c>
      <c r="J16" s="86">
        <v>43.5</v>
      </c>
      <c r="K16" s="86">
        <v>43.49</v>
      </c>
      <c r="L16" s="86">
        <v>43.66</v>
      </c>
      <c r="M16" s="86">
        <v>44.72</v>
      </c>
    </row>
    <row r="17" spans="1:13" x14ac:dyDescent="0.25">
      <c r="A17" s="93">
        <v>15</v>
      </c>
      <c r="B17" s="85">
        <v>42.67</v>
      </c>
      <c r="C17" s="85">
        <v>43.59</v>
      </c>
      <c r="D17" s="85">
        <v>42.34</v>
      </c>
      <c r="E17" s="85">
        <v>46.27</v>
      </c>
      <c r="F17" s="85">
        <v>43.15</v>
      </c>
      <c r="G17" s="85">
        <v>43.41</v>
      </c>
      <c r="H17" s="85">
        <v>43.83</v>
      </c>
      <c r="I17" s="85">
        <v>44.95</v>
      </c>
      <c r="J17" s="85">
        <v>43.48</v>
      </c>
      <c r="K17" s="85">
        <v>43.84</v>
      </c>
      <c r="L17" s="85">
        <v>43.12</v>
      </c>
      <c r="M17" s="85">
        <v>44.51</v>
      </c>
    </row>
    <row r="18" spans="1:13" x14ac:dyDescent="0.25">
      <c r="A18" s="93">
        <v>16</v>
      </c>
      <c r="B18" s="85">
        <v>42.55</v>
      </c>
      <c r="C18" s="85">
        <v>43.35</v>
      </c>
      <c r="D18" s="85">
        <v>42.25</v>
      </c>
      <c r="E18" s="85">
        <v>43.75</v>
      </c>
      <c r="F18" s="85">
        <v>43.31</v>
      </c>
      <c r="G18" s="85">
        <v>44.14</v>
      </c>
      <c r="H18" s="85">
        <v>42.7</v>
      </c>
      <c r="I18" s="85">
        <v>43.69</v>
      </c>
      <c r="J18" s="85">
        <v>43.07</v>
      </c>
      <c r="K18" s="85">
        <v>43.5</v>
      </c>
      <c r="L18" s="85">
        <v>42.83</v>
      </c>
      <c r="M18" s="85">
        <v>43.44</v>
      </c>
    </row>
    <row r="19" spans="1:13" x14ac:dyDescent="0.25">
      <c r="A19" s="93">
        <v>17</v>
      </c>
      <c r="B19" s="85">
        <v>42.02</v>
      </c>
      <c r="C19" s="85">
        <v>41.88</v>
      </c>
      <c r="D19" s="85">
        <v>41.6</v>
      </c>
      <c r="E19" s="85">
        <v>43.03</v>
      </c>
      <c r="F19" s="85">
        <v>41.91</v>
      </c>
      <c r="G19" s="85">
        <v>42.28</v>
      </c>
      <c r="H19" s="85">
        <v>42.97</v>
      </c>
      <c r="I19" s="85">
        <v>43.01</v>
      </c>
      <c r="J19" s="85">
        <v>42.02</v>
      </c>
      <c r="K19" s="85">
        <v>43.04</v>
      </c>
      <c r="L19" s="85">
        <v>42.01</v>
      </c>
      <c r="M19" s="85">
        <v>43.95</v>
      </c>
    </row>
    <row r="20" spans="1:13" x14ac:dyDescent="0.25">
      <c r="A20" s="93">
        <v>18</v>
      </c>
      <c r="B20" s="85">
        <v>41.5</v>
      </c>
      <c r="C20" s="85">
        <v>42.32</v>
      </c>
      <c r="D20" s="85">
        <v>41.46</v>
      </c>
      <c r="E20" s="85">
        <v>42.54</v>
      </c>
      <c r="F20" s="85">
        <v>41.03</v>
      </c>
      <c r="G20" s="85">
        <v>42.23</v>
      </c>
      <c r="H20" s="85">
        <v>42.46</v>
      </c>
      <c r="I20" s="85">
        <v>42.57</v>
      </c>
      <c r="J20" s="85">
        <v>41.54</v>
      </c>
      <c r="K20" s="85">
        <v>43.93</v>
      </c>
      <c r="L20" s="85">
        <v>42.1</v>
      </c>
      <c r="M20" s="85">
        <v>42.91</v>
      </c>
    </row>
    <row r="21" spans="1:13" x14ac:dyDescent="0.25">
      <c r="A21" s="93">
        <v>19</v>
      </c>
      <c r="B21" s="85">
        <v>41.19</v>
      </c>
      <c r="C21" s="85">
        <v>43.41</v>
      </c>
      <c r="D21" s="85">
        <v>41.22</v>
      </c>
      <c r="E21" s="85">
        <v>44.36</v>
      </c>
      <c r="F21" s="85">
        <v>42.8</v>
      </c>
      <c r="G21" s="85">
        <v>43.62</v>
      </c>
      <c r="H21" s="85">
        <v>42.7</v>
      </c>
      <c r="I21" s="85">
        <v>43.26</v>
      </c>
      <c r="J21" s="85">
        <v>42</v>
      </c>
      <c r="K21" s="85">
        <v>42.77</v>
      </c>
      <c r="L21" s="85">
        <v>41.82</v>
      </c>
      <c r="M21" s="85">
        <v>42.61</v>
      </c>
    </row>
    <row r="22" spans="1:13" x14ac:dyDescent="0.25">
      <c r="A22" s="93">
        <v>20</v>
      </c>
      <c r="B22" s="85">
        <v>41.54</v>
      </c>
      <c r="C22" s="85">
        <v>41.46</v>
      </c>
      <c r="D22" s="85">
        <v>41.5</v>
      </c>
      <c r="E22" s="85">
        <v>43.2</v>
      </c>
      <c r="F22" s="85">
        <v>42.88</v>
      </c>
      <c r="G22" s="85">
        <v>41.25</v>
      </c>
      <c r="H22" s="85">
        <v>42.11</v>
      </c>
      <c r="I22" s="85">
        <v>41.4</v>
      </c>
      <c r="J22" s="85">
        <v>41.7</v>
      </c>
      <c r="K22" s="85">
        <v>42.04</v>
      </c>
      <c r="L22" s="85">
        <v>41.37</v>
      </c>
      <c r="M22" s="85">
        <v>42.37</v>
      </c>
    </row>
    <row r="23" spans="1:13" x14ac:dyDescent="0.25">
      <c r="A23" s="93">
        <v>21</v>
      </c>
      <c r="B23" s="85">
        <v>41.08</v>
      </c>
      <c r="C23" s="85">
        <v>40.94</v>
      </c>
      <c r="D23" s="85">
        <v>41.28</v>
      </c>
      <c r="E23" s="85">
        <v>40.549999999999997</v>
      </c>
      <c r="F23" s="85">
        <v>40.799999999999997</v>
      </c>
      <c r="G23" s="85">
        <v>41.24</v>
      </c>
      <c r="H23" s="85">
        <v>41.64</v>
      </c>
      <c r="I23" s="85">
        <v>40.79</v>
      </c>
      <c r="J23" s="85">
        <v>41.91</v>
      </c>
      <c r="K23" s="85">
        <v>42.65</v>
      </c>
      <c r="L23" s="85">
        <v>41.77</v>
      </c>
      <c r="M23" s="85">
        <v>41.97</v>
      </c>
    </row>
    <row r="24" spans="1:13" x14ac:dyDescent="0.25">
      <c r="A24" s="93">
        <v>22</v>
      </c>
      <c r="B24" s="85">
        <v>40.98</v>
      </c>
      <c r="C24" s="85">
        <v>40.630000000000003</v>
      </c>
      <c r="D24" s="85">
        <v>41.1</v>
      </c>
      <c r="E24" s="85">
        <v>41.26</v>
      </c>
      <c r="F24" s="85">
        <v>41.1</v>
      </c>
      <c r="G24" s="85">
        <v>41.35</v>
      </c>
      <c r="H24" s="85">
        <v>41.26</v>
      </c>
      <c r="I24" s="85">
        <v>40.9</v>
      </c>
      <c r="J24" s="85">
        <v>41.44</v>
      </c>
      <c r="K24" s="85">
        <v>42.09</v>
      </c>
      <c r="L24" s="85">
        <v>42.06</v>
      </c>
      <c r="M24" s="85">
        <v>42.24</v>
      </c>
    </row>
    <row r="25" spans="1:13" x14ac:dyDescent="0.25">
      <c r="A25" s="93">
        <v>23</v>
      </c>
      <c r="B25" s="85">
        <v>40.47</v>
      </c>
      <c r="C25" s="85">
        <v>40.89</v>
      </c>
      <c r="D25" s="85">
        <v>41.11</v>
      </c>
      <c r="E25" s="85">
        <v>40.79</v>
      </c>
      <c r="F25" s="85">
        <v>40.82</v>
      </c>
      <c r="G25" s="85">
        <v>40.770000000000003</v>
      </c>
      <c r="H25" s="85">
        <v>41.36</v>
      </c>
      <c r="I25" s="85">
        <v>40.86</v>
      </c>
      <c r="J25" s="85">
        <v>40.94</v>
      </c>
      <c r="K25" s="85">
        <v>41.43</v>
      </c>
      <c r="L25" s="85">
        <v>41.7</v>
      </c>
      <c r="M25" s="85">
        <v>41.44</v>
      </c>
    </row>
    <row r="26" spans="1:13" x14ac:dyDescent="0.25">
      <c r="A26" s="93">
        <v>24</v>
      </c>
      <c r="B26" s="85">
        <v>40.6</v>
      </c>
      <c r="C26" s="85">
        <v>40.630000000000003</v>
      </c>
      <c r="D26" s="85">
        <v>40.94</v>
      </c>
      <c r="E26" s="85">
        <v>41.81</v>
      </c>
      <c r="F26" s="85">
        <v>43.31</v>
      </c>
      <c r="G26" s="85">
        <v>40.630000000000003</v>
      </c>
      <c r="H26" s="85">
        <v>41.05</v>
      </c>
      <c r="I26" s="85">
        <v>41.41</v>
      </c>
      <c r="J26" s="85">
        <v>40.78</v>
      </c>
      <c r="K26" s="85">
        <v>42.4</v>
      </c>
      <c r="L26" s="85">
        <v>43.26</v>
      </c>
      <c r="M26" s="85">
        <v>41.45</v>
      </c>
    </row>
    <row r="27" spans="1:13" x14ac:dyDescent="0.25">
      <c r="A27" s="93">
        <v>25</v>
      </c>
      <c r="B27" s="85">
        <v>40.44</v>
      </c>
      <c r="C27" s="85">
        <v>40.729999999999997</v>
      </c>
      <c r="D27" s="85">
        <v>41.2</v>
      </c>
      <c r="E27" s="85">
        <v>41.22</v>
      </c>
      <c r="F27" s="85">
        <v>40.6</v>
      </c>
      <c r="G27" s="85">
        <v>40.520000000000003</v>
      </c>
      <c r="H27" s="85">
        <v>41.22</v>
      </c>
      <c r="I27" s="85">
        <v>40.56</v>
      </c>
      <c r="J27" s="85">
        <v>41.06</v>
      </c>
      <c r="K27" s="85">
        <v>40.85</v>
      </c>
      <c r="L27" s="85">
        <v>40.86</v>
      </c>
      <c r="M27" s="85">
        <v>41.16</v>
      </c>
    </row>
    <row r="28" spans="1:13" x14ac:dyDescent="0.25">
      <c r="A28" s="93">
        <v>26</v>
      </c>
      <c r="B28" s="85">
        <v>40.18</v>
      </c>
      <c r="C28" s="85">
        <v>40.380000000000003</v>
      </c>
      <c r="D28" s="85">
        <v>40.65</v>
      </c>
      <c r="E28" s="85">
        <v>40.590000000000003</v>
      </c>
      <c r="F28" s="85">
        <v>40.22</v>
      </c>
      <c r="G28" s="85">
        <v>39.93</v>
      </c>
      <c r="H28" s="85">
        <v>40.53</v>
      </c>
      <c r="I28" s="85">
        <v>40.32</v>
      </c>
      <c r="J28" s="85">
        <v>40.78</v>
      </c>
      <c r="K28" s="85">
        <v>40.799999999999997</v>
      </c>
      <c r="L28" s="85">
        <v>40.99</v>
      </c>
      <c r="M28" s="85">
        <v>41.74</v>
      </c>
    </row>
    <row r="29" spans="1:13" x14ac:dyDescent="0.25">
      <c r="A29" s="93">
        <v>27</v>
      </c>
      <c r="B29" s="85">
        <v>39.76</v>
      </c>
      <c r="C29" s="85">
        <v>40.18</v>
      </c>
      <c r="D29" s="85">
        <v>40.5</v>
      </c>
      <c r="E29" s="85">
        <v>40.36</v>
      </c>
      <c r="F29" s="85">
        <v>40.35</v>
      </c>
      <c r="G29" s="85">
        <v>40.57</v>
      </c>
      <c r="H29" s="85">
        <v>40.74</v>
      </c>
      <c r="I29" s="85">
        <v>40.58</v>
      </c>
      <c r="J29" s="85">
        <v>41.02</v>
      </c>
      <c r="K29" s="85">
        <v>40.729999999999997</v>
      </c>
      <c r="L29" s="85">
        <v>41.76</v>
      </c>
      <c r="M29" s="85">
        <v>40.85</v>
      </c>
    </row>
    <row r="30" spans="1:13" x14ac:dyDescent="0.25">
      <c r="A30" s="93">
        <v>28</v>
      </c>
      <c r="B30" s="85">
        <v>40.1</v>
      </c>
      <c r="C30" s="85">
        <v>39.71</v>
      </c>
      <c r="D30" s="85">
        <v>40.5</v>
      </c>
      <c r="E30" s="85">
        <v>40.51</v>
      </c>
      <c r="F30" s="85">
        <v>40.08</v>
      </c>
      <c r="G30" s="85">
        <v>40.200000000000003</v>
      </c>
      <c r="H30" s="85">
        <v>40.520000000000003</v>
      </c>
      <c r="I30" s="85">
        <v>39.840000000000003</v>
      </c>
      <c r="J30" s="85">
        <v>40.43</v>
      </c>
      <c r="K30" s="85">
        <v>40.700000000000003</v>
      </c>
      <c r="L30" s="85">
        <v>41.13</v>
      </c>
      <c r="M30" s="92">
        <v>40.942999999999998</v>
      </c>
    </row>
    <row r="31" spans="1:13" x14ac:dyDescent="0.25">
      <c r="A31" s="93">
        <v>29</v>
      </c>
      <c r="B31" s="85">
        <v>39.9</v>
      </c>
      <c r="C31" s="85">
        <v>39.58</v>
      </c>
      <c r="D31" s="85">
        <v>39.94</v>
      </c>
      <c r="E31" s="85">
        <v>41.08</v>
      </c>
      <c r="F31" s="85">
        <v>40.450000000000003</v>
      </c>
      <c r="G31" s="85">
        <v>40.22</v>
      </c>
      <c r="H31" s="85">
        <v>40.56</v>
      </c>
      <c r="I31" s="85">
        <v>39.869999999999997</v>
      </c>
      <c r="J31" s="85">
        <v>40.869999999999997</v>
      </c>
      <c r="K31" s="85">
        <v>40.909999999999997</v>
      </c>
      <c r="L31" s="85">
        <v>40.81</v>
      </c>
      <c r="M31" s="180">
        <v>41.97</v>
      </c>
    </row>
    <row r="32" spans="1:13" x14ac:dyDescent="0.25">
      <c r="A32" s="93">
        <v>30</v>
      </c>
      <c r="B32" s="85">
        <v>39.85</v>
      </c>
      <c r="C32" s="85">
        <v>40.42</v>
      </c>
      <c r="D32" s="85">
        <v>40.1</v>
      </c>
      <c r="E32" s="85">
        <v>40.28</v>
      </c>
      <c r="F32" s="85">
        <v>40.11</v>
      </c>
      <c r="G32" s="85">
        <v>40.01</v>
      </c>
      <c r="H32" s="85">
        <v>40.97</v>
      </c>
      <c r="I32" s="85">
        <v>39.85</v>
      </c>
      <c r="J32" s="85">
        <v>40.98</v>
      </c>
      <c r="K32" s="85">
        <v>40.81</v>
      </c>
      <c r="L32" s="85">
        <v>40.58</v>
      </c>
      <c r="M32" s="85">
        <v>40.32</v>
      </c>
    </row>
    <row r="33" spans="1:13" x14ac:dyDescent="0.25">
      <c r="A33" s="93">
        <v>31</v>
      </c>
      <c r="B33" s="85">
        <v>39.840000000000003</v>
      </c>
      <c r="C33" s="85">
        <v>39.89</v>
      </c>
      <c r="D33" s="85">
        <v>40.090000000000003</v>
      </c>
      <c r="E33" s="85">
        <v>40.42</v>
      </c>
      <c r="F33" s="85">
        <v>40.520000000000003</v>
      </c>
      <c r="G33" s="85">
        <v>40.28</v>
      </c>
      <c r="H33" s="85">
        <v>41.23</v>
      </c>
      <c r="I33" s="85">
        <v>41.57</v>
      </c>
      <c r="J33" s="85">
        <v>41.53</v>
      </c>
      <c r="K33" s="85">
        <v>41.63</v>
      </c>
      <c r="L33" s="85">
        <v>40.85</v>
      </c>
      <c r="M33" s="85">
        <v>41.08</v>
      </c>
    </row>
    <row r="34" spans="1:13" x14ac:dyDescent="0.25">
      <c r="A34" s="93">
        <v>32</v>
      </c>
      <c r="B34" s="85">
        <v>39.869999999999997</v>
      </c>
      <c r="C34" s="85">
        <v>39.78</v>
      </c>
      <c r="D34" s="85">
        <v>40.72</v>
      </c>
      <c r="E34" s="85">
        <v>39.700000000000003</v>
      </c>
      <c r="F34" s="85">
        <v>39.72</v>
      </c>
      <c r="G34" s="85">
        <v>41.4</v>
      </c>
      <c r="H34" s="85">
        <v>41.45</v>
      </c>
      <c r="I34" s="85">
        <v>40.99</v>
      </c>
      <c r="J34" s="85">
        <v>40.1</v>
      </c>
      <c r="K34" s="85">
        <v>40.96</v>
      </c>
      <c r="L34" s="85">
        <v>40.5</v>
      </c>
      <c r="M34" s="85">
        <v>41.32</v>
      </c>
    </row>
    <row r="35" spans="1:13" x14ac:dyDescent="0.25">
      <c r="A35" s="93">
        <v>33</v>
      </c>
      <c r="B35" s="85">
        <v>39.81</v>
      </c>
      <c r="C35" s="85">
        <v>39.880000000000003</v>
      </c>
      <c r="D35" s="85">
        <v>40.53</v>
      </c>
      <c r="E35" s="85">
        <v>40.76</v>
      </c>
      <c r="F35" s="85">
        <v>41.06</v>
      </c>
      <c r="G35" s="85">
        <v>39.83</v>
      </c>
      <c r="H35" s="85">
        <v>40.200000000000003</v>
      </c>
      <c r="I35" s="85">
        <v>39.67</v>
      </c>
      <c r="J35" s="85">
        <v>40.270000000000003</v>
      </c>
      <c r="K35" s="85">
        <v>40.880000000000003</v>
      </c>
      <c r="L35" s="85">
        <v>41.07</v>
      </c>
      <c r="M35" s="85">
        <v>41.37</v>
      </c>
    </row>
    <row r="36" spans="1:13" x14ac:dyDescent="0.25">
      <c r="A36" s="93">
        <v>34</v>
      </c>
      <c r="B36" s="85">
        <v>39.89</v>
      </c>
      <c r="C36" s="85">
        <v>39.520000000000003</v>
      </c>
      <c r="D36" s="85">
        <v>40.08</v>
      </c>
      <c r="E36" s="85">
        <v>40.76</v>
      </c>
      <c r="F36" s="85">
        <v>40.049999999999997</v>
      </c>
      <c r="G36" s="85">
        <v>39.86</v>
      </c>
      <c r="H36" s="85">
        <v>39.880000000000003</v>
      </c>
      <c r="I36" s="85">
        <v>40.08</v>
      </c>
      <c r="J36" s="85">
        <v>40.409999999999997</v>
      </c>
      <c r="K36" s="85">
        <v>40.89</v>
      </c>
      <c r="L36" s="85">
        <v>40.31</v>
      </c>
      <c r="M36" s="85">
        <v>40.58</v>
      </c>
    </row>
    <row r="37" spans="1:13" x14ac:dyDescent="0.25">
      <c r="A37" s="93">
        <v>35</v>
      </c>
      <c r="B37" s="85">
        <v>39.590000000000003</v>
      </c>
      <c r="C37" s="85">
        <v>39.47</v>
      </c>
      <c r="D37" s="85">
        <v>40.15</v>
      </c>
      <c r="E37" s="85">
        <v>40.270000000000003</v>
      </c>
      <c r="F37" s="85">
        <v>40.14</v>
      </c>
      <c r="G37" s="85">
        <v>39.880000000000003</v>
      </c>
      <c r="H37" s="85">
        <v>39.97</v>
      </c>
      <c r="I37" s="85">
        <v>40.229999999999997</v>
      </c>
      <c r="J37" s="85">
        <v>40.14</v>
      </c>
      <c r="K37" s="85">
        <v>41.39</v>
      </c>
      <c r="L37" s="85">
        <v>40.71</v>
      </c>
      <c r="M37" s="85">
        <v>40.57</v>
      </c>
    </row>
    <row r="38" spans="1:13" x14ac:dyDescent="0.25">
      <c r="A38" s="93">
        <v>36</v>
      </c>
      <c r="B38" s="85">
        <v>39.92</v>
      </c>
      <c r="C38" s="85">
        <v>39.47</v>
      </c>
      <c r="D38" s="85">
        <v>40</v>
      </c>
      <c r="E38" s="85">
        <v>40.17</v>
      </c>
      <c r="F38" s="85">
        <v>40.18</v>
      </c>
      <c r="G38" s="85">
        <v>44.16</v>
      </c>
      <c r="H38" s="85">
        <v>40.450000000000003</v>
      </c>
      <c r="I38" s="85">
        <v>41.81</v>
      </c>
      <c r="J38" s="85">
        <v>41.85</v>
      </c>
      <c r="K38" s="85">
        <v>40.9</v>
      </c>
      <c r="L38" s="85">
        <v>40.270000000000003</v>
      </c>
      <c r="M38" s="85">
        <v>40.43</v>
      </c>
    </row>
    <row r="39" spans="1:13" x14ac:dyDescent="0.25">
      <c r="A39" s="93">
        <v>37</v>
      </c>
      <c r="B39" s="85">
        <v>40.159999999999997</v>
      </c>
      <c r="C39" s="85">
        <v>39.46</v>
      </c>
      <c r="D39" s="85">
        <v>41.67</v>
      </c>
      <c r="E39" s="85">
        <v>40.01</v>
      </c>
      <c r="F39" s="85">
        <v>40.020000000000003</v>
      </c>
      <c r="G39" s="85">
        <v>40.200000000000003</v>
      </c>
      <c r="H39" s="85">
        <v>40.18</v>
      </c>
      <c r="I39" s="85">
        <v>40.69</v>
      </c>
      <c r="J39" s="85">
        <v>41.97</v>
      </c>
      <c r="K39" s="85">
        <v>41.01</v>
      </c>
      <c r="L39" s="85">
        <v>41.95</v>
      </c>
      <c r="M39" s="85">
        <v>40.18</v>
      </c>
    </row>
    <row r="40" spans="1:13" x14ac:dyDescent="0.25">
      <c r="A40" s="93">
        <v>38</v>
      </c>
      <c r="B40" s="85">
        <v>39.229999999999997</v>
      </c>
      <c r="C40" s="85">
        <v>39.89</v>
      </c>
      <c r="D40" s="85">
        <v>39.9</v>
      </c>
      <c r="E40" s="85">
        <v>39.520000000000003</v>
      </c>
      <c r="F40" s="85">
        <v>39.81</v>
      </c>
      <c r="G40" s="85">
        <v>39.880000000000003</v>
      </c>
      <c r="H40" s="85">
        <v>39.97</v>
      </c>
      <c r="I40" s="85">
        <v>39.9</v>
      </c>
      <c r="J40" s="85">
        <v>40.75</v>
      </c>
      <c r="K40" s="85">
        <v>41.2</v>
      </c>
      <c r="L40" s="85">
        <v>42.22</v>
      </c>
      <c r="M40" s="85">
        <v>41.59</v>
      </c>
    </row>
    <row r="41" spans="1:13" x14ac:dyDescent="0.25">
      <c r="A41" s="93">
        <v>39</v>
      </c>
      <c r="B41" s="85">
        <v>39.340000000000003</v>
      </c>
      <c r="C41" s="85">
        <v>39.61</v>
      </c>
      <c r="D41" s="85">
        <v>39.6</v>
      </c>
      <c r="E41" s="85">
        <v>40.119999999999997</v>
      </c>
      <c r="F41" s="85">
        <v>39.83</v>
      </c>
      <c r="G41" s="85">
        <v>40.159999999999997</v>
      </c>
      <c r="H41" s="85">
        <v>39.950000000000003</v>
      </c>
      <c r="I41" s="85">
        <v>40.479999999999997</v>
      </c>
      <c r="J41" s="85">
        <v>40.130000000000003</v>
      </c>
      <c r="K41" s="85">
        <v>41.12</v>
      </c>
      <c r="L41" s="85">
        <v>42.84</v>
      </c>
      <c r="M41" s="85">
        <v>42.05</v>
      </c>
    </row>
    <row r="42" spans="1:13" x14ac:dyDescent="0.25">
      <c r="A42" s="93">
        <v>40</v>
      </c>
      <c r="B42" s="85">
        <v>39.22</v>
      </c>
      <c r="C42" s="85">
        <v>39.75</v>
      </c>
      <c r="D42" s="85">
        <v>39.57</v>
      </c>
      <c r="E42" s="85">
        <v>39.630000000000003</v>
      </c>
      <c r="F42" s="85">
        <v>39.590000000000003</v>
      </c>
      <c r="G42" s="85">
        <v>40.119999999999997</v>
      </c>
      <c r="H42" s="85">
        <v>39.86</v>
      </c>
      <c r="I42" s="85">
        <v>39.799999999999997</v>
      </c>
      <c r="J42" s="85">
        <v>40.799999999999997</v>
      </c>
      <c r="K42" s="85">
        <v>40.94</v>
      </c>
      <c r="L42" s="85">
        <v>40.57</v>
      </c>
      <c r="M42" s="85">
        <v>40.33</v>
      </c>
    </row>
    <row r="43" spans="1:13" x14ac:dyDescent="0.25">
      <c r="A43" s="93">
        <v>41</v>
      </c>
      <c r="B43" s="85">
        <v>39.08</v>
      </c>
      <c r="C43" s="85">
        <v>39.49</v>
      </c>
      <c r="D43" s="85">
        <v>39.42</v>
      </c>
      <c r="E43" s="85">
        <v>40.04</v>
      </c>
      <c r="F43" s="85">
        <v>39.46</v>
      </c>
      <c r="G43" s="85">
        <v>39.92</v>
      </c>
      <c r="H43" s="85">
        <v>39.89</v>
      </c>
      <c r="I43" s="85">
        <v>39.950000000000003</v>
      </c>
      <c r="J43" s="85">
        <v>40.11</v>
      </c>
      <c r="K43" s="85">
        <v>40.98</v>
      </c>
      <c r="L43" s="85">
        <v>40.479999999999997</v>
      </c>
      <c r="M43" s="85">
        <v>40.200000000000003</v>
      </c>
    </row>
    <row r="44" spans="1:13" x14ac:dyDescent="0.25">
      <c r="A44" s="93">
        <v>42</v>
      </c>
      <c r="B44" s="85">
        <v>39.11</v>
      </c>
      <c r="C44" s="85">
        <v>39.54</v>
      </c>
      <c r="D44" s="85">
        <v>39.69</v>
      </c>
      <c r="E44" s="85">
        <v>39.520000000000003</v>
      </c>
      <c r="F44" s="85">
        <v>39.69</v>
      </c>
      <c r="G44" s="85">
        <v>40.64</v>
      </c>
      <c r="H44" s="85">
        <v>40.04</v>
      </c>
      <c r="I44" s="85">
        <v>40.229999999999997</v>
      </c>
      <c r="J44" s="85">
        <v>39.83</v>
      </c>
      <c r="K44" s="85">
        <v>40.79</v>
      </c>
      <c r="L44" s="85">
        <v>40.72</v>
      </c>
      <c r="M44" s="85">
        <v>40.46</v>
      </c>
    </row>
    <row r="45" spans="1:13" x14ac:dyDescent="0.25">
      <c r="A45" s="93">
        <v>43</v>
      </c>
      <c r="B45" s="85">
        <v>39.49</v>
      </c>
      <c r="C45" s="85">
        <v>39.64</v>
      </c>
      <c r="D45" s="85">
        <v>39.46</v>
      </c>
      <c r="E45" s="85">
        <v>39.590000000000003</v>
      </c>
      <c r="F45" s="85">
        <v>39.94</v>
      </c>
      <c r="G45" s="85">
        <v>39.950000000000003</v>
      </c>
      <c r="H45" s="85">
        <v>39.85</v>
      </c>
      <c r="I45" s="85">
        <v>39.869999999999997</v>
      </c>
      <c r="J45" s="85">
        <v>39.89</v>
      </c>
      <c r="K45" s="85">
        <v>40.67</v>
      </c>
      <c r="L45" s="85">
        <v>40.479999999999997</v>
      </c>
      <c r="M45" s="85">
        <v>40.58</v>
      </c>
    </row>
    <row r="46" spans="1:13" x14ac:dyDescent="0.25">
      <c r="A46" s="93">
        <v>44</v>
      </c>
      <c r="B46" s="85">
        <v>39.299999999999997</v>
      </c>
      <c r="C46" s="85">
        <v>39.659999999999997</v>
      </c>
      <c r="D46" s="85">
        <v>39.43</v>
      </c>
      <c r="E46" s="85">
        <v>39.94</v>
      </c>
      <c r="F46" s="85">
        <v>39.840000000000003</v>
      </c>
      <c r="G46" s="85">
        <v>39.44</v>
      </c>
      <c r="H46" s="85">
        <v>39.9</v>
      </c>
      <c r="I46" s="85">
        <v>39.76</v>
      </c>
      <c r="J46" s="85">
        <v>39.74</v>
      </c>
      <c r="K46" s="85">
        <v>40.659999999999997</v>
      </c>
      <c r="L46" s="85">
        <v>40.39</v>
      </c>
      <c r="M46" s="85">
        <v>41.06</v>
      </c>
    </row>
    <row r="47" spans="1:13" x14ac:dyDescent="0.25">
      <c r="A47" s="93">
        <v>45</v>
      </c>
      <c r="B47" s="85">
        <v>39.18</v>
      </c>
      <c r="C47" s="85">
        <v>39.44</v>
      </c>
      <c r="D47" s="85">
        <v>39.47</v>
      </c>
      <c r="E47" s="85">
        <v>39.630000000000003</v>
      </c>
      <c r="F47" s="85">
        <v>39.61</v>
      </c>
      <c r="G47" s="85">
        <v>39.549999999999997</v>
      </c>
      <c r="H47" s="85">
        <v>39.619999999999997</v>
      </c>
      <c r="I47" s="85">
        <v>39.71</v>
      </c>
      <c r="J47" s="85">
        <v>39.840000000000003</v>
      </c>
      <c r="K47" s="85">
        <v>40.78</v>
      </c>
      <c r="L47" s="85">
        <v>40.94</v>
      </c>
      <c r="M47" s="85">
        <v>43.65</v>
      </c>
    </row>
    <row r="48" spans="1:13" x14ac:dyDescent="0.25">
      <c r="A48" s="93">
        <v>46</v>
      </c>
      <c r="B48" s="85">
        <v>39.25</v>
      </c>
      <c r="C48" s="85">
        <v>39.51</v>
      </c>
      <c r="D48" s="85">
        <v>39.64</v>
      </c>
      <c r="E48" s="85">
        <v>39.869999999999997</v>
      </c>
      <c r="F48" s="85">
        <v>39.75</v>
      </c>
      <c r="G48" s="85">
        <v>39.46</v>
      </c>
      <c r="H48" s="85">
        <v>40.01</v>
      </c>
      <c r="I48" s="85">
        <v>39.979999999999997</v>
      </c>
      <c r="J48" s="85">
        <v>39.93</v>
      </c>
      <c r="K48" s="85">
        <v>40.619999999999997</v>
      </c>
      <c r="L48" s="85">
        <v>40.65</v>
      </c>
      <c r="M48" s="85">
        <v>41.88</v>
      </c>
    </row>
    <row r="49" spans="1:13" x14ac:dyDescent="0.25">
      <c r="A49" s="93">
        <v>47</v>
      </c>
      <c r="B49" s="85">
        <v>39.18</v>
      </c>
      <c r="C49" s="85">
        <v>39.53</v>
      </c>
      <c r="D49" s="85">
        <v>39.909999999999997</v>
      </c>
      <c r="E49" s="85">
        <v>41.76</v>
      </c>
      <c r="F49" s="85">
        <v>40.21</v>
      </c>
      <c r="G49" s="85">
        <v>39.47</v>
      </c>
      <c r="H49" s="85">
        <v>39.74</v>
      </c>
      <c r="I49" s="85">
        <v>40.61</v>
      </c>
      <c r="J49" s="85">
        <v>40.94</v>
      </c>
      <c r="K49" s="85">
        <v>40.340000000000003</v>
      </c>
      <c r="L49" s="85">
        <v>41.8</v>
      </c>
      <c r="M49" s="85">
        <v>40.380000000000003</v>
      </c>
    </row>
    <row r="50" spans="1:13" x14ac:dyDescent="0.25">
      <c r="A50" s="93">
        <v>48</v>
      </c>
      <c r="B50" s="85">
        <v>39.31</v>
      </c>
      <c r="C50" s="85">
        <v>39.700000000000003</v>
      </c>
      <c r="D50" s="85">
        <v>39.65</v>
      </c>
      <c r="E50" s="85">
        <v>39.43</v>
      </c>
      <c r="F50" s="85">
        <v>40.46</v>
      </c>
      <c r="G50" s="85">
        <v>39.880000000000003</v>
      </c>
      <c r="H50" s="85">
        <v>39.61</v>
      </c>
      <c r="I50" s="85">
        <v>40.44</v>
      </c>
      <c r="J50" s="85">
        <v>39.770000000000003</v>
      </c>
      <c r="K50" s="85">
        <v>40.79</v>
      </c>
      <c r="L50" s="85">
        <v>40.369999999999997</v>
      </c>
      <c r="M50" s="85">
        <v>42.74</v>
      </c>
    </row>
    <row r="51" spans="1:13" x14ac:dyDescent="0.25">
      <c r="A51" s="93">
        <v>49</v>
      </c>
      <c r="B51" s="85">
        <v>39.07</v>
      </c>
      <c r="C51" s="85">
        <v>39.43</v>
      </c>
      <c r="D51" s="85">
        <v>39.53</v>
      </c>
      <c r="E51" s="85">
        <v>41.38</v>
      </c>
      <c r="F51" s="85">
        <v>39.92</v>
      </c>
      <c r="G51" s="85">
        <v>39.6</v>
      </c>
      <c r="H51" s="85">
        <v>39.840000000000003</v>
      </c>
      <c r="I51" s="85">
        <v>40.880000000000003</v>
      </c>
      <c r="J51" s="85">
        <v>41.18</v>
      </c>
      <c r="K51" s="85">
        <v>40.32</v>
      </c>
      <c r="L51" s="85">
        <v>45.32</v>
      </c>
      <c r="M51" s="85">
        <v>40.36</v>
      </c>
    </row>
    <row r="52" spans="1:13" x14ac:dyDescent="0.25">
      <c r="A52" s="93">
        <v>50</v>
      </c>
      <c r="B52" s="85">
        <v>38.99</v>
      </c>
      <c r="C52" s="85">
        <v>40.200000000000003</v>
      </c>
      <c r="D52" s="85">
        <v>39.630000000000003</v>
      </c>
      <c r="E52" s="85">
        <v>40.630000000000003</v>
      </c>
      <c r="F52" s="85">
        <v>40</v>
      </c>
      <c r="G52" s="85">
        <v>39.54</v>
      </c>
      <c r="H52" s="85">
        <v>41.42</v>
      </c>
      <c r="I52" s="85">
        <v>40.32</v>
      </c>
      <c r="J52" s="85">
        <v>40.409999999999997</v>
      </c>
      <c r="K52" s="85">
        <v>40.380000000000003</v>
      </c>
      <c r="L52" s="85">
        <v>40.450000000000003</v>
      </c>
      <c r="M52" s="85">
        <v>40.03</v>
      </c>
    </row>
    <row r="53" spans="1:13" x14ac:dyDescent="0.25">
      <c r="A53" s="93">
        <v>51</v>
      </c>
      <c r="B53" s="86">
        <v>40.659999999999997</v>
      </c>
      <c r="C53" s="85">
        <v>39.76</v>
      </c>
      <c r="D53" s="85">
        <v>39.630000000000003</v>
      </c>
      <c r="E53" s="85">
        <v>39.47</v>
      </c>
      <c r="F53" s="85">
        <v>39.49</v>
      </c>
      <c r="G53" s="85">
        <v>39.5</v>
      </c>
      <c r="H53" s="85">
        <v>40.28</v>
      </c>
      <c r="I53" s="85">
        <v>39.96</v>
      </c>
      <c r="J53" s="85">
        <v>39.630000000000003</v>
      </c>
      <c r="K53" s="85">
        <v>40.01</v>
      </c>
      <c r="L53" s="85">
        <v>40.08</v>
      </c>
      <c r="M53" s="85">
        <v>40.68</v>
      </c>
    </row>
    <row r="54" spans="1:13" x14ac:dyDescent="0.25">
      <c r="A54" s="93">
        <v>52</v>
      </c>
      <c r="B54" s="85">
        <v>39.06</v>
      </c>
      <c r="C54" s="85">
        <v>39.71</v>
      </c>
      <c r="D54" s="85">
        <v>39.71</v>
      </c>
      <c r="E54" s="85">
        <v>39.43</v>
      </c>
      <c r="F54" s="85">
        <v>39.54</v>
      </c>
      <c r="G54" s="85">
        <v>39.549999999999997</v>
      </c>
      <c r="H54" s="85">
        <v>39.799999999999997</v>
      </c>
      <c r="I54" s="85">
        <v>40.75</v>
      </c>
      <c r="J54" s="85">
        <v>39.6</v>
      </c>
      <c r="K54" s="85">
        <v>40.4</v>
      </c>
      <c r="L54" s="85">
        <v>40.340000000000003</v>
      </c>
      <c r="M54" s="85">
        <v>41.8</v>
      </c>
    </row>
    <row r="55" spans="1:13" x14ac:dyDescent="0.25">
      <c r="A55" s="93">
        <v>53</v>
      </c>
      <c r="B55" s="85">
        <v>39.22</v>
      </c>
      <c r="C55" s="85">
        <v>39.68</v>
      </c>
      <c r="D55" s="85">
        <v>39.89</v>
      </c>
      <c r="E55" s="85">
        <v>40.32</v>
      </c>
      <c r="F55" s="85">
        <v>39.49</v>
      </c>
      <c r="G55" s="85">
        <v>39.520000000000003</v>
      </c>
      <c r="H55" s="85">
        <v>39.659999999999997</v>
      </c>
      <c r="I55" s="85">
        <v>41.53</v>
      </c>
      <c r="J55" s="85">
        <v>41</v>
      </c>
      <c r="K55" s="85">
        <v>40.21</v>
      </c>
      <c r="L55" s="85">
        <v>41.53</v>
      </c>
      <c r="M55" s="85">
        <v>41.48</v>
      </c>
    </row>
    <row r="56" spans="1:13" x14ac:dyDescent="0.25">
      <c r="A56" s="93">
        <v>54</v>
      </c>
      <c r="B56" s="85">
        <v>39.29</v>
      </c>
      <c r="C56" s="85">
        <v>39.549999999999997</v>
      </c>
      <c r="D56" s="85">
        <v>39.54</v>
      </c>
      <c r="E56" s="85">
        <v>39.659999999999997</v>
      </c>
      <c r="F56" s="85">
        <v>39.57</v>
      </c>
      <c r="G56" s="85">
        <v>39.380000000000003</v>
      </c>
      <c r="H56" s="85">
        <v>39.61</v>
      </c>
      <c r="I56" s="85">
        <v>39.770000000000003</v>
      </c>
      <c r="J56" s="85">
        <v>39.85</v>
      </c>
      <c r="K56" s="85">
        <v>40.5</v>
      </c>
      <c r="L56" s="85">
        <v>40.61</v>
      </c>
      <c r="M56" s="85">
        <v>40.33</v>
      </c>
    </row>
    <row r="57" spans="1:13" x14ac:dyDescent="0.25">
      <c r="A57" s="93">
        <v>55</v>
      </c>
      <c r="B57" s="85">
        <v>39.68</v>
      </c>
      <c r="C57" s="85">
        <v>40.64</v>
      </c>
      <c r="D57" s="85">
        <v>39.630000000000003</v>
      </c>
      <c r="E57" s="85">
        <v>39.659999999999997</v>
      </c>
      <c r="F57" s="85">
        <v>39.6</v>
      </c>
      <c r="G57" s="85">
        <v>39.79</v>
      </c>
      <c r="H57" s="85">
        <v>39.590000000000003</v>
      </c>
      <c r="I57" s="85">
        <v>40.19</v>
      </c>
      <c r="J57" s="85">
        <v>40.020000000000003</v>
      </c>
      <c r="K57" s="85">
        <v>40.56</v>
      </c>
      <c r="L57" s="85">
        <v>40.33</v>
      </c>
      <c r="M57" s="85">
        <v>40.35</v>
      </c>
    </row>
    <row r="58" spans="1:13" x14ac:dyDescent="0.25">
      <c r="A58" s="93">
        <v>56</v>
      </c>
      <c r="B58" s="85">
        <v>39.229999999999997</v>
      </c>
      <c r="C58" s="85">
        <v>39.590000000000003</v>
      </c>
      <c r="D58" s="85">
        <v>39.479999999999997</v>
      </c>
      <c r="E58" s="85">
        <v>39.47</v>
      </c>
      <c r="F58" s="85">
        <v>39.53</v>
      </c>
      <c r="G58" s="85">
        <v>39.51</v>
      </c>
      <c r="H58" s="85">
        <v>39.72</v>
      </c>
      <c r="I58" s="85">
        <v>40.26</v>
      </c>
      <c r="J58" s="85">
        <v>39.69</v>
      </c>
      <c r="K58" s="85">
        <v>39.96</v>
      </c>
      <c r="L58" s="85">
        <v>40.61</v>
      </c>
      <c r="M58" s="85">
        <v>41.38</v>
      </c>
    </row>
    <row r="59" spans="1:13" x14ac:dyDescent="0.25">
      <c r="A59" s="93">
        <v>57</v>
      </c>
      <c r="B59" s="85">
        <v>39.28</v>
      </c>
      <c r="C59" s="85">
        <v>39.4</v>
      </c>
      <c r="D59" s="85">
        <v>39.58</v>
      </c>
      <c r="E59" s="85">
        <v>39.53</v>
      </c>
      <c r="F59" s="85">
        <v>39.630000000000003</v>
      </c>
      <c r="G59" s="85">
        <v>40.22</v>
      </c>
      <c r="H59" s="85">
        <v>39.65</v>
      </c>
      <c r="I59" s="85">
        <v>41.15</v>
      </c>
      <c r="J59" s="85">
        <v>39.67</v>
      </c>
      <c r="K59" s="85">
        <v>39.89</v>
      </c>
      <c r="L59" s="85">
        <v>41.17</v>
      </c>
      <c r="M59" s="85">
        <v>40.69</v>
      </c>
    </row>
    <row r="60" spans="1:13" x14ac:dyDescent="0.25">
      <c r="A60" s="93">
        <v>58</v>
      </c>
      <c r="B60" s="85">
        <v>39.520000000000003</v>
      </c>
      <c r="C60" s="85">
        <v>39.6</v>
      </c>
      <c r="D60" s="85">
        <v>40.729999999999997</v>
      </c>
      <c r="E60" s="85">
        <v>39.65</v>
      </c>
      <c r="F60" s="85">
        <v>39.590000000000003</v>
      </c>
      <c r="G60" s="85">
        <v>40.53</v>
      </c>
      <c r="H60" s="85">
        <v>40.32</v>
      </c>
      <c r="I60" s="85">
        <v>40.880000000000003</v>
      </c>
      <c r="J60" s="85">
        <v>39.61</v>
      </c>
      <c r="K60" s="85">
        <v>40.33</v>
      </c>
      <c r="L60" s="85">
        <v>40.630000000000003</v>
      </c>
      <c r="M60" s="85">
        <v>40.54</v>
      </c>
    </row>
    <row r="61" spans="1:13" x14ac:dyDescent="0.25">
      <c r="A61" s="93">
        <v>59</v>
      </c>
      <c r="B61" s="85">
        <v>40</v>
      </c>
      <c r="C61" s="85">
        <v>39.619999999999997</v>
      </c>
      <c r="D61" s="85">
        <v>39.630000000000003</v>
      </c>
      <c r="E61" s="85">
        <v>39.26</v>
      </c>
      <c r="F61" s="85">
        <v>39.549999999999997</v>
      </c>
      <c r="G61" s="85">
        <v>40.47</v>
      </c>
      <c r="H61" s="85">
        <v>39.619999999999997</v>
      </c>
      <c r="I61" s="85">
        <v>39.83</v>
      </c>
      <c r="J61" s="85">
        <v>39.799999999999997</v>
      </c>
      <c r="K61" s="85">
        <v>40.51</v>
      </c>
      <c r="L61" s="85">
        <v>40.71</v>
      </c>
      <c r="M61" s="85">
        <v>40.44</v>
      </c>
    </row>
    <row r="62" spans="1:13" x14ac:dyDescent="0.25">
      <c r="A62" s="93">
        <v>60</v>
      </c>
      <c r="B62" s="85">
        <v>39.1</v>
      </c>
      <c r="C62" s="85">
        <v>39.43</v>
      </c>
      <c r="D62" s="85">
        <v>39.619999999999997</v>
      </c>
      <c r="E62" s="85">
        <v>40.18</v>
      </c>
      <c r="F62" s="85">
        <v>39.619999999999997</v>
      </c>
      <c r="G62" s="85">
        <v>41.42</v>
      </c>
      <c r="H62" s="85">
        <v>39.619999999999997</v>
      </c>
      <c r="I62" s="85">
        <v>40.29</v>
      </c>
      <c r="J62" s="85">
        <v>39.82</v>
      </c>
      <c r="K62" s="85">
        <v>40.270000000000003</v>
      </c>
      <c r="L62" s="85">
        <v>40.19</v>
      </c>
      <c r="M62" s="85">
        <v>40.409999999999997</v>
      </c>
    </row>
    <row r="63" spans="1:13" x14ac:dyDescent="0.25">
      <c r="A63" s="93">
        <v>61</v>
      </c>
      <c r="B63" s="85">
        <v>39.950000000000003</v>
      </c>
      <c r="C63" s="85">
        <v>39.64</v>
      </c>
      <c r="D63" s="85">
        <v>40.729999999999997</v>
      </c>
      <c r="E63" s="85">
        <v>39.49</v>
      </c>
      <c r="F63" s="85">
        <v>39.630000000000003</v>
      </c>
      <c r="G63" s="85">
        <v>40.130000000000003</v>
      </c>
      <c r="H63" s="85">
        <v>39.659999999999997</v>
      </c>
      <c r="I63" s="85">
        <v>39.9</v>
      </c>
      <c r="J63" s="85">
        <v>39.89</v>
      </c>
      <c r="K63" s="85">
        <v>40.33</v>
      </c>
      <c r="L63" s="85">
        <v>40.22</v>
      </c>
      <c r="M63" s="85">
        <v>40.68</v>
      </c>
    </row>
    <row r="64" spans="1:13" x14ac:dyDescent="0.25">
      <c r="A64" s="93">
        <v>62</v>
      </c>
      <c r="B64" s="85">
        <v>38.92</v>
      </c>
      <c r="C64" s="85">
        <v>39.549999999999997</v>
      </c>
      <c r="D64" s="85">
        <v>39.42</v>
      </c>
      <c r="E64" s="85">
        <v>39.54</v>
      </c>
      <c r="F64" s="85">
        <v>39.619999999999997</v>
      </c>
      <c r="G64" s="85">
        <v>40.53</v>
      </c>
      <c r="H64" s="85">
        <v>39.56</v>
      </c>
      <c r="I64" s="85">
        <v>39.9</v>
      </c>
      <c r="J64" s="85">
        <v>39.74</v>
      </c>
      <c r="K64" s="85">
        <v>40.28</v>
      </c>
      <c r="L64" s="85">
        <v>40.78</v>
      </c>
      <c r="M64" s="85">
        <v>40.69</v>
      </c>
    </row>
    <row r="65" spans="1:13" x14ac:dyDescent="0.25">
      <c r="A65" s="93">
        <v>63</v>
      </c>
      <c r="B65" s="85">
        <v>39.020000000000003</v>
      </c>
      <c r="C65" s="85">
        <v>39.630000000000003</v>
      </c>
      <c r="D65" s="85">
        <v>39.299999999999997</v>
      </c>
      <c r="E65" s="85">
        <v>39.47</v>
      </c>
      <c r="F65" s="85">
        <v>39.58</v>
      </c>
      <c r="G65" s="85">
        <v>40.33</v>
      </c>
      <c r="H65" s="85">
        <v>39.67</v>
      </c>
      <c r="I65" s="85">
        <v>40.07</v>
      </c>
      <c r="J65" s="85">
        <v>40.96</v>
      </c>
      <c r="K65" s="85">
        <v>40.1</v>
      </c>
      <c r="L65" s="85">
        <v>40.18</v>
      </c>
      <c r="M65" s="85">
        <v>41.3</v>
      </c>
    </row>
    <row r="66" spans="1:13" x14ac:dyDescent="0.25">
      <c r="A66" s="93">
        <v>64</v>
      </c>
      <c r="B66" s="85">
        <v>40.049999999999997</v>
      </c>
      <c r="C66" s="85">
        <v>39.46</v>
      </c>
      <c r="D66" s="85">
        <v>39.33</v>
      </c>
      <c r="E66" s="85">
        <v>39.25</v>
      </c>
      <c r="F66" s="85">
        <v>39.5</v>
      </c>
      <c r="G66" s="85">
        <v>40.53</v>
      </c>
      <c r="H66" s="85">
        <v>40.130000000000003</v>
      </c>
      <c r="I66" s="85">
        <v>39.58</v>
      </c>
      <c r="J66" s="85">
        <v>40.68</v>
      </c>
      <c r="K66" s="85">
        <v>40.42</v>
      </c>
      <c r="L66" s="85">
        <v>40.35</v>
      </c>
      <c r="M66" s="85">
        <v>40.42</v>
      </c>
    </row>
    <row r="67" spans="1:13" x14ac:dyDescent="0.25">
      <c r="A67" s="93">
        <v>65</v>
      </c>
      <c r="B67" s="85">
        <v>40.1</v>
      </c>
      <c r="C67" s="85">
        <v>39.659999999999997</v>
      </c>
      <c r="D67" s="85">
        <v>40.11</v>
      </c>
      <c r="E67" s="85">
        <v>39.72</v>
      </c>
      <c r="F67" s="85">
        <v>39.549999999999997</v>
      </c>
      <c r="G67" s="85">
        <v>40.57</v>
      </c>
      <c r="H67" s="85">
        <v>39.39</v>
      </c>
      <c r="I67" s="85">
        <v>39.9</v>
      </c>
      <c r="J67" s="85">
        <v>40.07</v>
      </c>
      <c r="K67" s="85">
        <v>40.200000000000003</v>
      </c>
      <c r="L67" s="85">
        <v>40</v>
      </c>
      <c r="M67" s="85">
        <v>40.18</v>
      </c>
    </row>
    <row r="68" spans="1:13" x14ac:dyDescent="0.25">
      <c r="A68" s="93">
        <v>66</v>
      </c>
      <c r="B68" s="85">
        <v>39.76</v>
      </c>
      <c r="C68" s="85">
        <v>39.33</v>
      </c>
      <c r="D68" s="85">
        <v>40.090000000000003</v>
      </c>
      <c r="E68" s="85">
        <v>39.44</v>
      </c>
      <c r="F68" s="85">
        <v>39.409999999999997</v>
      </c>
      <c r="G68" s="85">
        <v>41.19</v>
      </c>
      <c r="H68" s="85">
        <v>39.36</v>
      </c>
      <c r="I68" s="85">
        <v>39.76</v>
      </c>
      <c r="J68" s="85">
        <v>39.67</v>
      </c>
      <c r="K68" s="85">
        <v>40.4</v>
      </c>
      <c r="L68" s="85">
        <v>40.880000000000003</v>
      </c>
      <c r="M68" s="85">
        <v>40.32</v>
      </c>
    </row>
    <row r="69" spans="1:13" x14ac:dyDescent="0.25">
      <c r="A69" s="93">
        <v>67</v>
      </c>
      <c r="B69" s="85">
        <v>39.200000000000003</v>
      </c>
      <c r="C69" s="85">
        <v>39.51</v>
      </c>
      <c r="D69" s="85">
        <v>39.549999999999997</v>
      </c>
      <c r="E69" s="85">
        <v>39.26</v>
      </c>
      <c r="F69" s="85">
        <v>39.68</v>
      </c>
      <c r="G69" s="85">
        <v>40.19</v>
      </c>
      <c r="H69" s="85">
        <v>39.340000000000003</v>
      </c>
      <c r="I69" s="85">
        <v>39.770000000000003</v>
      </c>
      <c r="J69" s="85">
        <v>39.729999999999997</v>
      </c>
      <c r="K69" s="85">
        <v>40.200000000000003</v>
      </c>
      <c r="L69" s="85">
        <v>40.369999999999997</v>
      </c>
      <c r="M69" s="85">
        <v>41.66</v>
      </c>
    </row>
    <row r="70" spans="1:13" x14ac:dyDescent="0.25">
      <c r="A70" s="93">
        <v>68</v>
      </c>
      <c r="B70" s="85">
        <v>39.270000000000003</v>
      </c>
      <c r="C70" s="85">
        <v>39.4</v>
      </c>
      <c r="D70" s="85">
        <v>39.590000000000003</v>
      </c>
      <c r="E70" s="85">
        <v>39.549999999999997</v>
      </c>
      <c r="F70" s="85">
        <v>39.770000000000003</v>
      </c>
      <c r="G70" s="85">
        <v>40.5</v>
      </c>
      <c r="H70" s="85">
        <v>39.82</v>
      </c>
      <c r="I70" s="85">
        <v>40.08</v>
      </c>
      <c r="J70" s="85">
        <v>39.82</v>
      </c>
      <c r="K70" s="85">
        <v>40.83</v>
      </c>
      <c r="L70" s="85">
        <v>40.31</v>
      </c>
      <c r="M70" s="85">
        <v>42.34</v>
      </c>
    </row>
    <row r="71" spans="1:13" x14ac:dyDescent="0.25">
      <c r="A71" s="93">
        <v>69</v>
      </c>
      <c r="B71" s="85">
        <v>39.46</v>
      </c>
      <c r="C71" s="85">
        <v>40.44</v>
      </c>
      <c r="D71" s="85">
        <v>40.01</v>
      </c>
      <c r="E71" s="85">
        <v>39.619999999999997</v>
      </c>
      <c r="F71" s="85">
        <v>39.369999999999997</v>
      </c>
      <c r="G71" s="85">
        <v>39.840000000000003</v>
      </c>
      <c r="H71" s="85">
        <v>40.07</v>
      </c>
      <c r="I71" s="85">
        <v>40.119999999999997</v>
      </c>
      <c r="J71" s="85">
        <v>39.6</v>
      </c>
      <c r="K71" s="85">
        <v>40.54</v>
      </c>
      <c r="L71" s="85">
        <v>40.04</v>
      </c>
      <c r="M71" s="85">
        <v>40.799999999999997</v>
      </c>
    </row>
    <row r="72" spans="1:13" x14ac:dyDescent="0.25">
      <c r="A72" s="93">
        <v>70</v>
      </c>
      <c r="B72" s="85">
        <v>39.47</v>
      </c>
      <c r="C72" s="85">
        <v>39.74</v>
      </c>
      <c r="D72" s="85">
        <v>39.770000000000003</v>
      </c>
      <c r="E72" s="85">
        <v>39.86</v>
      </c>
      <c r="F72" s="85">
        <v>39.49</v>
      </c>
      <c r="G72" s="85">
        <v>40.11</v>
      </c>
      <c r="H72" s="85">
        <v>40.28</v>
      </c>
      <c r="I72" s="85">
        <v>40.409999999999997</v>
      </c>
      <c r="J72" s="85">
        <v>39.68</v>
      </c>
      <c r="K72" s="85">
        <v>40.5</v>
      </c>
      <c r="L72" s="85">
        <v>39.79</v>
      </c>
      <c r="M72" s="85">
        <v>40.85</v>
      </c>
    </row>
    <row r="73" spans="1:13" x14ac:dyDescent="0.25">
      <c r="A73" s="93">
        <v>71</v>
      </c>
      <c r="B73" s="85">
        <v>39.450000000000003</v>
      </c>
      <c r="C73" s="85">
        <v>39.619999999999997</v>
      </c>
      <c r="D73" s="85">
        <v>39.380000000000003</v>
      </c>
      <c r="E73" s="85">
        <v>39.409999999999997</v>
      </c>
      <c r="F73" s="85">
        <v>39.520000000000003</v>
      </c>
      <c r="G73" s="85">
        <v>39.54</v>
      </c>
      <c r="H73" s="85">
        <v>39.92</v>
      </c>
      <c r="I73" s="85">
        <v>39.96</v>
      </c>
      <c r="J73" s="85">
        <v>39.799999999999997</v>
      </c>
      <c r="K73" s="85">
        <v>40.299999999999997</v>
      </c>
      <c r="L73" s="85">
        <v>39.56</v>
      </c>
      <c r="M73" s="85">
        <v>40.799999999999997</v>
      </c>
    </row>
    <row r="74" spans="1:13" x14ac:dyDescent="0.25">
      <c r="A74" s="93">
        <v>72</v>
      </c>
      <c r="B74" s="85">
        <v>39.35</v>
      </c>
      <c r="C74" s="85">
        <v>39.950000000000003</v>
      </c>
      <c r="D74" s="85">
        <v>39.520000000000003</v>
      </c>
      <c r="E74" s="85">
        <v>39.479999999999997</v>
      </c>
      <c r="F74" s="85">
        <v>39.479999999999997</v>
      </c>
      <c r="G74" s="85">
        <v>39.799999999999997</v>
      </c>
      <c r="H74" s="85">
        <v>39.700000000000003</v>
      </c>
      <c r="I74" s="85">
        <v>39.71</v>
      </c>
      <c r="J74" s="85">
        <v>39.770000000000003</v>
      </c>
      <c r="K74" s="85">
        <v>40.28</v>
      </c>
      <c r="L74" s="85">
        <v>39.93</v>
      </c>
      <c r="M74" s="85">
        <v>40.97</v>
      </c>
    </row>
    <row r="75" spans="1:13" x14ac:dyDescent="0.25">
      <c r="A75" s="93">
        <v>73</v>
      </c>
      <c r="B75" s="85">
        <v>39.200000000000003</v>
      </c>
      <c r="C75" s="85">
        <v>39.24</v>
      </c>
      <c r="D75" s="85">
        <v>39.53</v>
      </c>
      <c r="E75" s="85">
        <v>39.31</v>
      </c>
      <c r="F75" s="85">
        <v>39.369999999999997</v>
      </c>
      <c r="G75" s="85">
        <v>39.29</v>
      </c>
      <c r="H75" s="85">
        <v>40.25</v>
      </c>
      <c r="I75" s="85">
        <v>40.020000000000003</v>
      </c>
      <c r="J75" s="85">
        <v>39.69</v>
      </c>
      <c r="K75" s="85">
        <v>40.700000000000003</v>
      </c>
      <c r="L75" s="85">
        <v>39.58</v>
      </c>
      <c r="M75" s="85">
        <v>41.56</v>
      </c>
    </row>
    <row r="76" spans="1:13" x14ac:dyDescent="0.25">
      <c r="A76" s="93">
        <v>74</v>
      </c>
      <c r="B76" s="85">
        <v>39.130000000000003</v>
      </c>
      <c r="C76" s="85">
        <v>39.32</v>
      </c>
      <c r="D76" s="85">
        <v>39.47</v>
      </c>
      <c r="E76" s="85">
        <v>39.369999999999997</v>
      </c>
      <c r="F76" s="85">
        <v>39.200000000000003</v>
      </c>
      <c r="G76" s="85">
        <v>39.299999999999997</v>
      </c>
      <c r="H76" s="85">
        <v>39.520000000000003</v>
      </c>
      <c r="I76" s="85">
        <v>39.71</v>
      </c>
      <c r="J76" s="85">
        <v>39.729999999999997</v>
      </c>
      <c r="K76" s="85">
        <v>40.950000000000003</v>
      </c>
      <c r="L76" s="85">
        <v>39.799999999999997</v>
      </c>
      <c r="M76" s="85">
        <v>40.32</v>
      </c>
    </row>
    <row r="77" spans="1:13" x14ac:dyDescent="0.25">
      <c r="A77" s="93">
        <v>75</v>
      </c>
      <c r="B77" s="85">
        <v>39.049999999999997</v>
      </c>
      <c r="C77" s="85">
        <v>39.5</v>
      </c>
      <c r="D77" s="85">
        <v>39.380000000000003</v>
      </c>
      <c r="E77" s="85">
        <v>39.35</v>
      </c>
      <c r="F77" s="85">
        <v>39.47</v>
      </c>
      <c r="G77" s="85">
        <v>40</v>
      </c>
      <c r="H77" s="85">
        <v>39.880000000000003</v>
      </c>
      <c r="I77" s="85">
        <v>39.78</v>
      </c>
      <c r="J77" s="85">
        <v>40</v>
      </c>
      <c r="K77" s="85">
        <v>40.21</v>
      </c>
      <c r="L77" s="85">
        <v>39.72</v>
      </c>
      <c r="M77" s="85">
        <v>40.78</v>
      </c>
    </row>
    <row r="78" spans="1:13" x14ac:dyDescent="0.25">
      <c r="A78" s="93">
        <v>76</v>
      </c>
      <c r="B78" s="85">
        <v>39.08</v>
      </c>
      <c r="C78" s="85">
        <v>39.36</v>
      </c>
      <c r="D78" s="85">
        <v>39.92</v>
      </c>
      <c r="E78" s="85">
        <v>39.57</v>
      </c>
      <c r="F78" s="85">
        <v>39.58</v>
      </c>
      <c r="G78" s="85">
        <v>39.39</v>
      </c>
      <c r="H78" s="85">
        <v>39.549999999999997</v>
      </c>
      <c r="I78" s="85">
        <v>39.67</v>
      </c>
      <c r="J78" s="85">
        <v>39.770000000000003</v>
      </c>
      <c r="K78" s="85">
        <v>40.299999999999997</v>
      </c>
      <c r="L78" s="85">
        <v>39.9</v>
      </c>
      <c r="M78" s="85">
        <v>40.43</v>
      </c>
    </row>
    <row r="79" spans="1:13" x14ac:dyDescent="0.25">
      <c r="A79" s="93">
        <v>77</v>
      </c>
      <c r="B79" s="85">
        <v>39.299999999999997</v>
      </c>
      <c r="C79" s="85">
        <v>39.51</v>
      </c>
      <c r="D79" s="85">
        <v>39.270000000000003</v>
      </c>
      <c r="E79" s="85">
        <v>39.53</v>
      </c>
      <c r="F79" s="85">
        <v>39.36</v>
      </c>
      <c r="G79" s="85">
        <v>39.46</v>
      </c>
      <c r="H79" s="85">
        <v>39.729999999999997</v>
      </c>
      <c r="I79" s="85">
        <v>39.75</v>
      </c>
      <c r="J79" s="85">
        <v>39.68</v>
      </c>
      <c r="K79" s="85">
        <v>39.979999999999997</v>
      </c>
      <c r="L79" s="85">
        <v>39.82</v>
      </c>
      <c r="M79" s="85">
        <v>42.53</v>
      </c>
    </row>
    <row r="80" spans="1:13" x14ac:dyDescent="0.25">
      <c r="A80" s="93">
        <v>78</v>
      </c>
      <c r="B80" s="85">
        <v>39.33</v>
      </c>
      <c r="C80" s="85">
        <v>40.31</v>
      </c>
      <c r="D80" s="85">
        <v>40.590000000000003</v>
      </c>
      <c r="E80" s="85">
        <v>39.51</v>
      </c>
      <c r="F80" s="85">
        <v>39.76</v>
      </c>
      <c r="G80" s="85">
        <v>39.81</v>
      </c>
      <c r="H80" s="85">
        <v>39.68</v>
      </c>
      <c r="I80" s="85">
        <v>39.54</v>
      </c>
      <c r="J80" s="85">
        <v>39.6</v>
      </c>
      <c r="K80" s="85">
        <v>40.369999999999997</v>
      </c>
      <c r="L80" s="85">
        <v>39.71</v>
      </c>
      <c r="M80" s="85">
        <v>40.840000000000003</v>
      </c>
    </row>
    <row r="81" spans="1:13" x14ac:dyDescent="0.25">
      <c r="A81" s="93">
        <v>79</v>
      </c>
      <c r="B81" s="85">
        <v>39.18</v>
      </c>
      <c r="C81" s="85">
        <v>39.97</v>
      </c>
      <c r="D81" s="85">
        <v>39.5</v>
      </c>
      <c r="E81" s="85">
        <v>39.590000000000003</v>
      </c>
      <c r="F81" s="85">
        <v>39.619999999999997</v>
      </c>
      <c r="G81" s="85">
        <v>39.79</v>
      </c>
      <c r="H81" s="85">
        <v>40.07</v>
      </c>
      <c r="I81" s="85">
        <v>40.75</v>
      </c>
      <c r="J81" s="85">
        <v>40.01</v>
      </c>
      <c r="K81" s="85">
        <v>40.42</v>
      </c>
      <c r="L81" s="85">
        <v>39.61</v>
      </c>
      <c r="M81" s="85">
        <v>41.32</v>
      </c>
    </row>
    <row r="82" spans="1:13" x14ac:dyDescent="0.25">
      <c r="A82" s="93">
        <v>80</v>
      </c>
      <c r="B82" s="85">
        <v>39.19</v>
      </c>
      <c r="C82" s="85">
        <v>40.35</v>
      </c>
      <c r="D82" s="85">
        <v>39.590000000000003</v>
      </c>
      <c r="E82" s="85">
        <v>40.159999999999997</v>
      </c>
      <c r="F82" s="85">
        <v>39.369999999999997</v>
      </c>
      <c r="G82" s="85">
        <v>40.6</v>
      </c>
      <c r="H82" s="85">
        <v>39.659999999999997</v>
      </c>
      <c r="I82" s="85">
        <v>39.909999999999997</v>
      </c>
      <c r="J82" s="85">
        <v>39.74</v>
      </c>
      <c r="K82" s="85">
        <v>40.21</v>
      </c>
      <c r="L82" s="85">
        <v>40.08</v>
      </c>
      <c r="M82" s="85">
        <v>42.17</v>
      </c>
    </row>
    <row r="83" spans="1:13" x14ac:dyDescent="0.25">
      <c r="A83" s="93">
        <v>81</v>
      </c>
      <c r="B83" s="85">
        <v>39.35</v>
      </c>
      <c r="C83" s="85">
        <v>39.28</v>
      </c>
      <c r="D83" s="85">
        <v>39.65</v>
      </c>
      <c r="E83" s="85">
        <v>40.57</v>
      </c>
      <c r="F83" s="85">
        <v>39.770000000000003</v>
      </c>
      <c r="G83" s="85">
        <v>39.630000000000003</v>
      </c>
      <c r="H83" s="85">
        <v>39.35</v>
      </c>
      <c r="I83" s="85">
        <v>39.64</v>
      </c>
      <c r="J83" s="85">
        <v>39.659999999999997</v>
      </c>
      <c r="K83" s="85">
        <v>41.26</v>
      </c>
      <c r="L83" s="85">
        <v>39.840000000000003</v>
      </c>
      <c r="M83" s="85">
        <v>41.54</v>
      </c>
    </row>
    <row r="84" spans="1:13" x14ac:dyDescent="0.25">
      <c r="A84" s="93">
        <v>82</v>
      </c>
      <c r="B84" s="85">
        <v>40.33</v>
      </c>
      <c r="C84" s="85">
        <v>40.32</v>
      </c>
      <c r="D84" s="85">
        <v>39.479999999999997</v>
      </c>
      <c r="E84" s="85">
        <v>39.799999999999997</v>
      </c>
      <c r="F84" s="85">
        <v>39.479999999999997</v>
      </c>
      <c r="G84" s="85">
        <v>39.76</v>
      </c>
      <c r="H84" s="85">
        <v>39.83</v>
      </c>
      <c r="I84" s="85">
        <v>39.99</v>
      </c>
      <c r="J84" s="85">
        <v>39.700000000000003</v>
      </c>
      <c r="K84" s="85">
        <v>42.15</v>
      </c>
      <c r="L84" s="85">
        <v>39.909999999999997</v>
      </c>
      <c r="M84" s="85">
        <v>41.08</v>
      </c>
    </row>
    <row r="85" spans="1:13" x14ac:dyDescent="0.25">
      <c r="A85" s="93">
        <v>83</v>
      </c>
      <c r="B85" s="85">
        <v>39.799999999999997</v>
      </c>
      <c r="C85" s="85">
        <v>39.44</v>
      </c>
      <c r="D85" s="85">
        <v>39.64</v>
      </c>
      <c r="E85" s="85">
        <v>39.299999999999997</v>
      </c>
      <c r="F85" s="85">
        <v>39.340000000000003</v>
      </c>
      <c r="G85" s="85">
        <v>40.18</v>
      </c>
      <c r="H85" s="85">
        <v>39.54</v>
      </c>
      <c r="I85" s="85">
        <v>39.58</v>
      </c>
      <c r="J85" s="85">
        <v>39.85</v>
      </c>
      <c r="K85" s="85">
        <v>40.369999999999997</v>
      </c>
      <c r="L85" s="85">
        <v>39.590000000000003</v>
      </c>
      <c r="M85" s="85">
        <v>40.61</v>
      </c>
    </row>
    <row r="86" spans="1:13" x14ac:dyDescent="0.25">
      <c r="A86" s="93">
        <v>84</v>
      </c>
      <c r="B86" s="85">
        <v>40.479999999999997</v>
      </c>
      <c r="C86" s="85">
        <v>39.28</v>
      </c>
      <c r="D86" s="85">
        <v>39.43</v>
      </c>
      <c r="E86" s="85">
        <v>39.69</v>
      </c>
      <c r="F86" s="85">
        <v>39.479999999999997</v>
      </c>
      <c r="G86" s="85">
        <v>39.35</v>
      </c>
      <c r="H86" s="85">
        <v>39.479999999999997</v>
      </c>
      <c r="I86" s="85">
        <v>39.75</v>
      </c>
      <c r="J86" s="85">
        <v>39.86</v>
      </c>
      <c r="K86" s="85">
        <v>40.14</v>
      </c>
      <c r="L86" s="85">
        <v>39.869999999999997</v>
      </c>
      <c r="M86" s="85">
        <v>41.82</v>
      </c>
    </row>
    <row r="87" spans="1:13" x14ac:dyDescent="0.25">
      <c r="A87" s="93">
        <v>85</v>
      </c>
      <c r="B87" s="85">
        <v>39.11</v>
      </c>
      <c r="C87" s="85">
        <v>39.18</v>
      </c>
      <c r="D87" s="85">
        <v>39.42</v>
      </c>
      <c r="E87" s="85">
        <v>39.909999999999997</v>
      </c>
      <c r="F87" s="85">
        <v>39.67</v>
      </c>
      <c r="G87" s="85">
        <v>39.58</v>
      </c>
      <c r="H87" s="85">
        <v>39.54</v>
      </c>
      <c r="I87" s="85">
        <v>40</v>
      </c>
      <c r="J87" s="85">
        <v>39.81</v>
      </c>
      <c r="K87" s="85">
        <v>41.18</v>
      </c>
      <c r="L87" s="85">
        <v>39.53</v>
      </c>
      <c r="M87" s="85">
        <v>41.06</v>
      </c>
    </row>
    <row r="88" spans="1:13" x14ac:dyDescent="0.25">
      <c r="A88" s="93">
        <v>86</v>
      </c>
      <c r="B88" s="85">
        <v>39.630000000000003</v>
      </c>
      <c r="C88" s="85">
        <v>40.29</v>
      </c>
      <c r="D88" s="85">
        <v>39.24</v>
      </c>
      <c r="E88" s="85">
        <v>39.47</v>
      </c>
      <c r="F88" s="85">
        <v>39.6</v>
      </c>
      <c r="G88" s="85">
        <v>39.49</v>
      </c>
      <c r="H88" s="85">
        <v>39.67</v>
      </c>
      <c r="I88" s="85">
        <v>39.64</v>
      </c>
      <c r="J88" s="85">
        <v>39.86</v>
      </c>
      <c r="K88" s="85">
        <v>40.57</v>
      </c>
      <c r="L88" s="85">
        <v>39.729999999999997</v>
      </c>
      <c r="M88" s="85">
        <v>41.16</v>
      </c>
    </row>
    <row r="89" spans="1:13" x14ac:dyDescent="0.25">
      <c r="A89" s="93">
        <v>87</v>
      </c>
      <c r="B89" s="85">
        <v>39.659999999999997</v>
      </c>
      <c r="C89" s="85">
        <v>39.33</v>
      </c>
      <c r="D89" s="85">
        <v>39.67</v>
      </c>
      <c r="E89" s="85">
        <v>39.51</v>
      </c>
      <c r="F89" s="85">
        <v>40.840000000000003</v>
      </c>
      <c r="G89" s="85">
        <v>39.85</v>
      </c>
      <c r="H89" s="85">
        <v>39.74</v>
      </c>
      <c r="I89" s="85">
        <v>39.979999999999997</v>
      </c>
      <c r="J89" s="85">
        <v>39.82</v>
      </c>
      <c r="K89" s="85">
        <v>40.369999999999997</v>
      </c>
      <c r="L89" s="85">
        <v>39.880000000000003</v>
      </c>
      <c r="M89" s="85">
        <v>40.98</v>
      </c>
    </row>
    <row r="90" spans="1:13" x14ac:dyDescent="0.25">
      <c r="A90" s="93">
        <v>88</v>
      </c>
      <c r="B90" s="85">
        <v>39.11</v>
      </c>
      <c r="C90" s="85">
        <v>39.29</v>
      </c>
      <c r="D90" s="85">
        <v>39.49</v>
      </c>
      <c r="E90" s="85">
        <v>39.61</v>
      </c>
      <c r="F90" s="85">
        <v>39.83</v>
      </c>
      <c r="G90" s="85">
        <v>39.75</v>
      </c>
      <c r="H90" s="85">
        <v>39.47</v>
      </c>
      <c r="I90" s="85">
        <v>39.82</v>
      </c>
      <c r="J90" s="85">
        <v>39.9</v>
      </c>
      <c r="K90" s="85">
        <v>40.619999999999997</v>
      </c>
      <c r="L90" s="85">
        <v>39.83</v>
      </c>
      <c r="M90" s="85">
        <v>41.55</v>
      </c>
    </row>
    <row r="91" spans="1:13" x14ac:dyDescent="0.25">
      <c r="A91" s="93">
        <v>89</v>
      </c>
      <c r="B91" s="85">
        <v>39.090000000000003</v>
      </c>
      <c r="C91" s="85">
        <v>39.32</v>
      </c>
      <c r="D91" s="85">
        <v>39.44</v>
      </c>
      <c r="E91" s="85">
        <v>40.61</v>
      </c>
      <c r="F91" s="85">
        <v>39.659999999999997</v>
      </c>
      <c r="G91" s="85">
        <v>39.630000000000003</v>
      </c>
      <c r="H91" s="85">
        <v>39.659999999999997</v>
      </c>
      <c r="I91" s="85">
        <v>39.86</v>
      </c>
      <c r="J91" s="85">
        <v>39.85</v>
      </c>
      <c r="K91" s="85">
        <v>40.549999999999997</v>
      </c>
      <c r="L91" s="85">
        <v>40.130000000000003</v>
      </c>
      <c r="M91" s="85">
        <v>41.59</v>
      </c>
    </row>
    <row r="92" spans="1:13" x14ac:dyDescent="0.25">
      <c r="A92" s="93">
        <v>90</v>
      </c>
      <c r="B92" s="85">
        <v>40.770000000000003</v>
      </c>
      <c r="C92" s="85">
        <v>39.06</v>
      </c>
      <c r="D92" s="85">
        <v>39.86</v>
      </c>
      <c r="E92" s="85">
        <v>39.67</v>
      </c>
      <c r="F92" s="85">
        <v>39.58</v>
      </c>
      <c r="G92" s="85">
        <v>39.6</v>
      </c>
      <c r="H92" s="85">
        <v>39.4</v>
      </c>
      <c r="I92" s="85">
        <v>39.86</v>
      </c>
      <c r="J92" s="85">
        <v>40.15</v>
      </c>
      <c r="K92" s="85">
        <v>40.35</v>
      </c>
      <c r="L92" s="85">
        <v>39.770000000000003</v>
      </c>
      <c r="M92" s="85">
        <v>43.03</v>
      </c>
    </row>
    <row r="93" spans="1:13" x14ac:dyDescent="0.25">
      <c r="A93" s="93">
        <v>91</v>
      </c>
      <c r="B93" s="85">
        <v>39.19</v>
      </c>
      <c r="C93" s="85">
        <v>39.33</v>
      </c>
      <c r="D93" s="85">
        <v>39.69</v>
      </c>
      <c r="E93" s="85">
        <v>39.56</v>
      </c>
      <c r="F93" s="85">
        <v>39.880000000000003</v>
      </c>
      <c r="G93" s="85">
        <v>39.67</v>
      </c>
      <c r="H93" s="85">
        <v>40.19</v>
      </c>
      <c r="I93" s="85">
        <v>40.090000000000003</v>
      </c>
      <c r="J93" s="85">
        <v>39.76</v>
      </c>
      <c r="K93" s="85">
        <v>41.35</v>
      </c>
      <c r="L93" s="85">
        <v>39.74</v>
      </c>
      <c r="M93" s="85">
        <v>42.43</v>
      </c>
    </row>
    <row r="94" spans="1:13" x14ac:dyDescent="0.25">
      <c r="A94" s="93">
        <v>92</v>
      </c>
      <c r="B94" s="85">
        <v>39.54</v>
      </c>
      <c r="C94" s="85">
        <v>39.25</v>
      </c>
      <c r="D94" s="85">
        <v>40.04</v>
      </c>
      <c r="E94" s="85">
        <v>39.19</v>
      </c>
      <c r="F94" s="85">
        <v>39.56</v>
      </c>
      <c r="G94" s="85">
        <v>39.619999999999997</v>
      </c>
      <c r="H94" s="85">
        <v>40.229999999999997</v>
      </c>
      <c r="I94" s="85">
        <v>39.19</v>
      </c>
      <c r="J94" s="85">
        <v>39.369999999999997</v>
      </c>
      <c r="K94" s="85">
        <v>40.44</v>
      </c>
      <c r="L94" s="85">
        <v>39.659999999999997</v>
      </c>
      <c r="M94" s="85">
        <v>41.43</v>
      </c>
    </row>
    <row r="95" spans="1:13" x14ac:dyDescent="0.25">
      <c r="A95" s="93">
        <v>93</v>
      </c>
      <c r="B95" s="85">
        <v>39.119999999999997</v>
      </c>
      <c r="C95" s="85">
        <v>40.5</v>
      </c>
      <c r="D95" s="85">
        <v>39.75</v>
      </c>
      <c r="E95" s="85">
        <v>39.159999999999997</v>
      </c>
      <c r="F95" s="85">
        <v>39.82</v>
      </c>
      <c r="G95" s="85">
        <v>39.97</v>
      </c>
      <c r="H95" s="85">
        <v>39.9</v>
      </c>
      <c r="I95" s="85">
        <v>39.11</v>
      </c>
      <c r="J95" s="85">
        <v>39.56</v>
      </c>
      <c r="K95" s="85">
        <v>40.729999999999997</v>
      </c>
      <c r="L95" s="85">
        <v>40.19</v>
      </c>
      <c r="M95" s="85">
        <v>42.11</v>
      </c>
    </row>
    <row r="96" spans="1:13" x14ac:dyDescent="0.25">
      <c r="A96" s="93">
        <v>94</v>
      </c>
      <c r="B96" s="85">
        <v>39.47</v>
      </c>
      <c r="C96" s="85">
        <v>39.29</v>
      </c>
      <c r="D96" s="85">
        <v>41.77</v>
      </c>
      <c r="E96" s="85">
        <v>39.04</v>
      </c>
      <c r="F96" s="85">
        <v>39.630000000000003</v>
      </c>
      <c r="G96" s="85">
        <v>40.200000000000003</v>
      </c>
      <c r="H96" s="85">
        <v>41.14</v>
      </c>
      <c r="I96" s="85">
        <v>39.04</v>
      </c>
      <c r="J96" s="85">
        <v>39.200000000000003</v>
      </c>
      <c r="K96" s="85">
        <v>40.83</v>
      </c>
      <c r="L96" s="85">
        <v>39.840000000000003</v>
      </c>
      <c r="M96" s="85">
        <v>41.37</v>
      </c>
    </row>
    <row r="97" spans="1:13" x14ac:dyDescent="0.25">
      <c r="A97" s="93">
        <v>95</v>
      </c>
      <c r="B97" s="85">
        <v>39.28</v>
      </c>
      <c r="C97" s="85">
        <v>39.19</v>
      </c>
      <c r="D97" s="85">
        <v>39.78</v>
      </c>
      <c r="E97" s="85">
        <v>39.46</v>
      </c>
      <c r="F97" s="85">
        <v>39.32</v>
      </c>
      <c r="G97" s="85">
        <v>39.67</v>
      </c>
      <c r="H97" s="85">
        <v>39.75</v>
      </c>
      <c r="I97" s="85">
        <v>39.299999999999997</v>
      </c>
      <c r="J97" s="85">
        <v>39.56</v>
      </c>
      <c r="K97" s="85">
        <v>39.97</v>
      </c>
      <c r="L97" s="85">
        <v>39.79</v>
      </c>
      <c r="M97" s="85">
        <v>41.25</v>
      </c>
    </row>
    <row r="98" spans="1:13" x14ac:dyDescent="0.25">
      <c r="A98" s="93">
        <v>96</v>
      </c>
      <c r="B98" s="85">
        <v>39.020000000000003</v>
      </c>
      <c r="C98" s="85">
        <v>39.159999999999997</v>
      </c>
      <c r="D98" s="85">
        <v>39.78</v>
      </c>
      <c r="E98" s="85">
        <v>39.270000000000003</v>
      </c>
      <c r="F98" s="85">
        <v>39.39</v>
      </c>
      <c r="G98" s="85">
        <v>39.479999999999997</v>
      </c>
      <c r="H98" s="85">
        <v>39.85</v>
      </c>
      <c r="I98" s="85">
        <v>39.17</v>
      </c>
      <c r="J98" s="85">
        <v>39.42</v>
      </c>
      <c r="K98" s="85">
        <v>39.96</v>
      </c>
      <c r="L98" s="85">
        <v>39.68</v>
      </c>
      <c r="M98" s="85">
        <v>41.71</v>
      </c>
    </row>
    <row r="99" spans="1:13" x14ac:dyDescent="0.25">
      <c r="A99" s="93">
        <v>97</v>
      </c>
      <c r="B99" s="85">
        <v>39.200000000000003</v>
      </c>
      <c r="C99" s="85">
        <v>39.14</v>
      </c>
      <c r="D99" s="85">
        <v>39.590000000000003</v>
      </c>
      <c r="E99" s="85">
        <v>39.049999999999997</v>
      </c>
      <c r="F99" s="85">
        <v>39.61</v>
      </c>
      <c r="G99" s="85">
        <v>39.65</v>
      </c>
      <c r="H99" s="85">
        <v>39.99</v>
      </c>
      <c r="I99" s="85">
        <v>39.29</v>
      </c>
      <c r="J99" s="85">
        <v>39.229999999999997</v>
      </c>
      <c r="K99" s="85">
        <v>40.49</v>
      </c>
      <c r="L99" s="85">
        <v>39.93</v>
      </c>
      <c r="M99" s="85">
        <v>41.23</v>
      </c>
    </row>
    <row r="100" spans="1:13" x14ac:dyDescent="0.25">
      <c r="A100" s="93">
        <v>98</v>
      </c>
      <c r="B100" s="85">
        <v>39.19</v>
      </c>
      <c r="C100" s="85">
        <v>39.08</v>
      </c>
      <c r="D100" s="85">
        <v>39.75</v>
      </c>
      <c r="E100" s="85">
        <v>39.4</v>
      </c>
      <c r="F100" s="85">
        <v>39.369999999999997</v>
      </c>
      <c r="G100" s="85">
        <v>39.67</v>
      </c>
      <c r="H100" s="85">
        <v>39.79</v>
      </c>
      <c r="I100" s="85">
        <v>39.369999999999997</v>
      </c>
      <c r="J100" s="85">
        <v>39.43</v>
      </c>
      <c r="K100" s="85">
        <v>40.4</v>
      </c>
      <c r="L100" s="85">
        <v>40.81</v>
      </c>
      <c r="M100" s="85">
        <v>41.66</v>
      </c>
    </row>
    <row r="101" spans="1:13" x14ac:dyDescent="0.25">
      <c r="A101" s="93">
        <v>99</v>
      </c>
      <c r="B101" s="85">
        <v>39.14</v>
      </c>
      <c r="C101" s="85">
        <v>39.18</v>
      </c>
      <c r="D101" s="85">
        <v>39.89</v>
      </c>
      <c r="E101" s="85">
        <v>38.979999999999997</v>
      </c>
      <c r="F101" s="85">
        <v>39.53</v>
      </c>
      <c r="G101" s="85">
        <v>39.5</v>
      </c>
      <c r="H101" s="85">
        <v>39.75</v>
      </c>
      <c r="I101" s="85">
        <v>39.659999999999997</v>
      </c>
      <c r="J101" s="85">
        <v>39.47</v>
      </c>
      <c r="K101" s="85">
        <v>40.14</v>
      </c>
      <c r="L101" s="85">
        <v>39.869999999999997</v>
      </c>
      <c r="M101" s="85">
        <v>41.26</v>
      </c>
    </row>
    <row r="102" spans="1:13" x14ac:dyDescent="0.25">
      <c r="A102" s="93">
        <v>100</v>
      </c>
      <c r="B102" s="85">
        <v>39.58</v>
      </c>
      <c r="C102" s="85">
        <v>39.28</v>
      </c>
      <c r="D102" s="85">
        <v>39.53</v>
      </c>
      <c r="E102" s="85">
        <v>39.119999999999997</v>
      </c>
      <c r="F102" s="85">
        <v>39.61</v>
      </c>
      <c r="G102" s="85">
        <v>39.58</v>
      </c>
      <c r="H102" s="85">
        <v>40</v>
      </c>
      <c r="I102" s="85">
        <v>39.32</v>
      </c>
      <c r="J102" s="85">
        <v>39.28</v>
      </c>
      <c r="K102" s="85">
        <v>40.46</v>
      </c>
      <c r="L102" s="85">
        <v>39.950000000000003</v>
      </c>
      <c r="M102" s="85">
        <v>42.73</v>
      </c>
    </row>
    <row r="103" spans="1:13" x14ac:dyDescent="0.25">
      <c r="A103" s="93">
        <v>101</v>
      </c>
      <c r="B103" s="85">
        <v>39.36</v>
      </c>
      <c r="C103" s="85">
        <v>39.409999999999997</v>
      </c>
      <c r="D103" s="85">
        <v>39.58</v>
      </c>
      <c r="E103" s="85">
        <v>39.29</v>
      </c>
      <c r="F103" s="85">
        <v>39.47</v>
      </c>
      <c r="G103" s="85">
        <v>39.32</v>
      </c>
      <c r="H103" s="85">
        <v>40.299999999999997</v>
      </c>
      <c r="I103" s="85">
        <v>39.369999999999997</v>
      </c>
      <c r="J103" s="85">
        <v>39.25</v>
      </c>
      <c r="K103" s="85">
        <v>40.409999999999997</v>
      </c>
      <c r="L103" s="85">
        <v>39.81</v>
      </c>
      <c r="M103" s="85">
        <v>41.22</v>
      </c>
    </row>
    <row r="104" spans="1:13" x14ac:dyDescent="0.25">
      <c r="A104" s="93">
        <v>102</v>
      </c>
      <c r="B104" s="85">
        <v>39.409999999999997</v>
      </c>
      <c r="C104" s="85">
        <v>39.29</v>
      </c>
      <c r="D104" s="85">
        <v>39.92</v>
      </c>
      <c r="E104" s="85">
        <v>39.15</v>
      </c>
      <c r="F104" s="85">
        <v>39.47</v>
      </c>
      <c r="G104" s="85">
        <v>39.69</v>
      </c>
      <c r="H104" s="85">
        <v>39.97</v>
      </c>
      <c r="I104" s="85">
        <v>39.090000000000003</v>
      </c>
      <c r="J104" s="85">
        <v>39.200000000000003</v>
      </c>
      <c r="K104" s="85">
        <v>40.340000000000003</v>
      </c>
      <c r="L104" s="85">
        <v>41.17</v>
      </c>
      <c r="M104" s="85">
        <v>41.45</v>
      </c>
    </row>
    <row r="105" spans="1:13" x14ac:dyDescent="0.25">
      <c r="A105" s="93">
        <v>103</v>
      </c>
      <c r="B105" s="85">
        <v>39.520000000000003</v>
      </c>
      <c r="C105" s="85">
        <v>39.090000000000003</v>
      </c>
      <c r="D105" s="85">
        <v>39.78</v>
      </c>
      <c r="E105" s="85">
        <v>39.21</v>
      </c>
      <c r="F105" s="85">
        <v>39.64</v>
      </c>
      <c r="G105" s="85">
        <v>39.409999999999997</v>
      </c>
      <c r="H105" s="85">
        <v>40.61</v>
      </c>
      <c r="I105" s="85">
        <v>39.14</v>
      </c>
      <c r="J105" s="85">
        <v>39.39</v>
      </c>
      <c r="K105" s="85">
        <v>40.29</v>
      </c>
      <c r="L105" s="85">
        <v>39.89</v>
      </c>
      <c r="M105" s="85">
        <v>41.18</v>
      </c>
    </row>
    <row r="106" spans="1:13" x14ac:dyDescent="0.25">
      <c r="A106" s="93">
        <v>104</v>
      </c>
      <c r="B106" s="86">
        <v>39.47</v>
      </c>
      <c r="C106" s="85">
        <v>39.07</v>
      </c>
      <c r="D106" s="85">
        <v>39.61</v>
      </c>
      <c r="E106" s="85">
        <v>39.229999999999997</v>
      </c>
      <c r="F106" s="85">
        <v>39.51</v>
      </c>
      <c r="G106" s="85">
        <v>39.590000000000003</v>
      </c>
      <c r="H106" s="85">
        <v>39.9</v>
      </c>
      <c r="I106" s="85">
        <v>39.090000000000003</v>
      </c>
      <c r="J106" s="85">
        <v>39.11</v>
      </c>
      <c r="K106" s="85">
        <v>40.369999999999997</v>
      </c>
      <c r="L106" s="85">
        <v>40.090000000000003</v>
      </c>
      <c r="M106" s="85">
        <v>42.83</v>
      </c>
    </row>
    <row r="107" spans="1:13" x14ac:dyDescent="0.25">
      <c r="A107" s="93">
        <v>105</v>
      </c>
      <c r="B107" s="85">
        <v>39.26</v>
      </c>
      <c r="C107" s="85">
        <v>39.28</v>
      </c>
      <c r="D107" s="85">
        <v>39.81</v>
      </c>
      <c r="E107" s="85">
        <v>39.200000000000003</v>
      </c>
      <c r="F107" s="85">
        <v>39.49</v>
      </c>
      <c r="G107" s="85">
        <v>39.76</v>
      </c>
      <c r="H107" s="85">
        <v>40.01</v>
      </c>
      <c r="I107" s="85">
        <v>39.409999999999997</v>
      </c>
      <c r="J107" s="85">
        <v>39.42</v>
      </c>
      <c r="K107" s="85">
        <v>40.03</v>
      </c>
      <c r="L107" s="85">
        <v>40.049999999999997</v>
      </c>
      <c r="M107" s="85">
        <v>41.87</v>
      </c>
    </row>
    <row r="108" spans="1:13" x14ac:dyDescent="0.25">
      <c r="A108" s="93">
        <v>106</v>
      </c>
      <c r="B108" s="85">
        <v>39.270000000000003</v>
      </c>
      <c r="C108" s="85">
        <v>39.299999999999997</v>
      </c>
      <c r="D108" s="85">
        <v>39.880000000000003</v>
      </c>
      <c r="E108" s="85">
        <v>38.93</v>
      </c>
      <c r="F108" s="85">
        <v>39.61</v>
      </c>
      <c r="G108" s="85">
        <v>39.57</v>
      </c>
      <c r="H108" s="85">
        <v>40.090000000000003</v>
      </c>
      <c r="I108" s="85">
        <v>39.39</v>
      </c>
      <c r="J108" s="85">
        <v>39.299999999999997</v>
      </c>
      <c r="K108" s="85">
        <v>40.71</v>
      </c>
      <c r="L108" s="85">
        <v>40.479999999999997</v>
      </c>
      <c r="M108" s="85">
        <v>41.87</v>
      </c>
    </row>
    <row r="109" spans="1:13" x14ac:dyDescent="0.25">
      <c r="A109" s="93">
        <v>107</v>
      </c>
      <c r="B109" s="85">
        <v>39.35</v>
      </c>
      <c r="C109" s="85">
        <v>39.29</v>
      </c>
      <c r="D109" s="85">
        <v>39.630000000000003</v>
      </c>
      <c r="E109" s="85">
        <v>39.32</v>
      </c>
      <c r="F109" s="85">
        <v>39.520000000000003</v>
      </c>
      <c r="G109" s="85">
        <v>39.479999999999997</v>
      </c>
      <c r="H109" s="85">
        <v>40.57</v>
      </c>
      <c r="I109" s="85">
        <v>39.380000000000003</v>
      </c>
      <c r="J109" s="85">
        <v>39.29</v>
      </c>
      <c r="K109" s="85">
        <v>40.86</v>
      </c>
      <c r="L109" s="85">
        <v>40.26</v>
      </c>
      <c r="M109" s="85">
        <v>41.25</v>
      </c>
    </row>
    <row r="110" spans="1:13" x14ac:dyDescent="0.25">
      <c r="A110" s="93">
        <v>108</v>
      </c>
      <c r="B110" s="85">
        <v>39.24</v>
      </c>
      <c r="C110" s="85">
        <v>39.380000000000003</v>
      </c>
      <c r="D110" s="85">
        <v>39.57</v>
      </c>
      <c r="E110" s="85">
        <v>39.25</v>
      </c>
      <c r="F110" s="85">
        <v>39.74</v>
      </c>
      <c r="G110" s="85">
        <v>39.75</v>
      </c>
      <c r="H110" s="85">
        <v>39.9</v>
      </c>
      <c r="I110" s="85">
        <v>39.51</v>
      </c>
      <c r="J110" s="85">
        <v>39.28</v>
      </c>
      <c r="K110" s="85">
        <v>40.47</v>
      </c>
      <c r="L110" s="85">
        <v>40.450000000000003</v>
      </c>
      <c r="M110" s="85">
        <v>41.58</v>
      </c>
    </row>
    <row r="111" spans="1:13" x14ac:dyDescent="0.25">
      <c r="A111" s="93">
        <v>109</v>
      </c>
      <c r="B111" s="85">
        <v>39.31</v>
      </c>
      <c r="C111" s="85">
        <v>39.54</v>
      </c>
      <c r="D111" s="85">
        <v>39.75</v>
      </c>
      <c r="E111" s="85">
        <v>39.17</v>
      </c>
      <c r="F111" s="85">
        <v>39.340000000000003</v>
      </c>
      <c r="G111" s="85">
        <v>39.729999999999997</v>
      </c>
      <c r="H111" s="85">
        <v>40.119999999999997</v>
      </c>
      <c r="I111" s="85">
        <v>39.01</v>
      </c>
      <c r="J111" s="85">
        <v>39.25</v>
      </c>
      <c r="K111" s="85">
        <v>40.75</v>
      </c>
      <c r="L111" s="85">
        <v>40.1</v>
      </c>
      <c r="M111" s="92">
        <v>41.3</v>
      </c>
    </row>
    <row r="112" spans="1:13" x14ac:dyDescent="0.25">
      <c r="A112" s="93">
        <v>110</v>
      </c>
      <c r="B112" s="85">
        <v>39.51</v>
      </c>
      <c r="C112" s="85">
        <v>39.46</v>
      </c>
      <c r="D112" s="85">
        <v>39.68</v>
      </c>
      <c r="E112" s="85">
        <v>39.24</v>
      </c>
      <c r="F112" s="85">
        <v>39.65</v>
      </c>
      <c r="G112" s="85">
        <v>39.6</v>
      </c>
      <c r="H112" s="85">
        <v>40.130000000000003</v>
      </c>
      <c r="I112" s="85">
        <v>39.409999999999997</v>
      </c>
      <c r="J112" s="85">
        <v>39.590000000000003</v>
      </c>
      <c r="K112" s="85">
        <v>40.950000000000003</v>
      </c>
      <c r="L112" s="85">
        <v>40.25</v>
      </c>
      <c r="M112" s="85">
        <v>42.27</v>
      </c>
    </row>
    <row r="113" spans="1:15" x14ac:dyDescent="0.25">
      <c r="A113" s="93">
        <v>111</v>
      </c>
      <c r="B113" s="85">
        <v>39.36</v>
      </c>
      <c r="C113" s="85">
        <v>39.450000000000003</v>
      </c>
      <c r="D113" s="85">
        <v>39.42</v>
      </c>
      <c r="E113" s="85">
        <v>39.479999999999997</v>
      </c>
      <c r="F113" s="85">
        <v>39.78</v>
      </c>
      <c r="G113" s="85">
        <v>39.57</v>
      </c>
      <c r="H113" s="85">
        <v>40.729999999999997</v>
      </c>
      <c r="I113" s="85">
        <v>39.590000000000003</v>
      </c>
      <c r="J113" s="85">
        <v>39.590000000000003</v>
      </c>
      <c r="K113" s="85">
        <v>41.2</v>
      </c>
      <c r="L113" s="85">
        <v>39.9</v>
      </c>
      <c r="M113" s="85">
        <v>40.89</v>
      </c>
    </row>
    <row r="114" spans="1:15" x14ac:dyDescent="0.25">
      <c r="A114" s="93">
        <v>112</v>
      </c>
      <c r="B114" s="85">
        <v>39.22</v>
      </c>
      <c r="C114" s="85">
        <v>39.28</v>
      </c>
      <c r="D114" s="85">
        <v>39.659999999999997</v>
      </c>
      <c r="E114" s="85">
        <v>39.200000000000003</v>
      </c>
      <c r="F114" s="85">
        <v>39.85</v>
      </c>
      <c r="G114" s="85">
        <v>39.51</v>
      </c>
      <c r="H114" s="85">
        <v>40.380000000000003</v>
      </c>
      <c r="I114" s="85">
        <v>39.590000000000003</v>
      </c>
      <c r="J114" s="85">
        <v>39.5</v>
      </c>
      <c r="K114" s="85">
        <v>41.61</v>
      </c>
      <c r="L114" s="85">
        <v>39.840000000000003</v>
      </c>
      <c r="M114" s="85">
        <v>46.67</v>
      </c>
    </row>
    <row r="115" spans="1:15" x14ac:dyDescent="0.25">
      <c r="A115" s="93">
        <v>113</v>
      </c>
      <c r="B115" s="85">
        <v>39.229999999999997</v>
      </c>
      <c r="C115" s="85">
        <v>39.200000000000003</v>
      </c>
      <c r="D115" s="85">
        <v>39.61</v>
      </c>
      <c r="E115" s="85">
        <v>39.049999999999997</v>
      </c>
      <c r="F115" s="85">
        <v>45.5</v>
      </c>
      <c r="G115" s="85">
        <v>39.770000000000003</v>
      </c>
      <c r="H115" s="85">
        <v>40.28</v>
      </c>
      <c r="I115" s="85">
        <v>39.369999999999997</v>
      </c>
      <c r="J115" s="85">
        <v>39.409999999999997</v>
      </c>
      <c r="K115" s="85">
        <v>40.520000000000003</v>
      </c>
      <c r="L115" s="85">
        <v>39.72</v>
      </c>
      <c r="M115" s="85">
        <v>41.42</v>
      </c>
    </row>
    <row r="116" spans="1:15" x14ac:dyDescent="0.25">
      <c r="A116" s="93">
        <v>114</v>
      </c>
      <c r="B116" s="85">
        <v>39.42</v>
      </c>
      <c r="C116" s="85">
        <v>39.369999999999997</v>
      </c>
      <c r="D116" s="85">
        <v>39.799999999999997</v>
      </c>
      <c r="E116" s="85">
        <v>39.130000000000003</v>
      </c>
      <c r="F116" s="85">
        <v>39.85</v>
      </c>
      <c r="G116" s="85">
        <v>39.479999999999997</v>
      </c>
      <c r="H116" s="85">
        <v>40.340000000000003</v>
      </c>
      <c r="I116" s="85">
        <v>39.86</v>
      </c>
      <c r="J116" s="85">
        <v>39.28</v>
      </c>
      <c r="K116" s="85">
        <v>40.99</v>
      </c>
      <c r="L116" s="85">
        <v>39.86</v>
      </c>
      <c r="M116" s="85">
        <v>41.89</v>
      </c>
    </row>
    <row r="117" spans="1:15" x14ac:dyDescent="0.25">
      <c r="A117" s="93">
        <v>115</v>
      </c>
      <c r="B117" s="85">
        <v>39.26</v>
      </c>
      <c r="C117" s="85">
        <v>39.24</v>
      </c>
      <c r="D117" s="85">
        <v>39.58</v>
      </c>
      <c r="E117" s="85">
        <v>38.97</v>
      </c>
      <c r="F117" s="85">
        <v>39.56</v>
      </c>
      <c r="G117" s="85">
        <v>39.840000000000003</v>
      </c>
      <c r="H117" s="85">
        <v>40.090000000000003</v>
      </c>
      <c r="I117" s="85">
        <v>39.33</v>
      </c>
      <c r="J117" s="85">
        <v>39.380000000000003</v>
      </c>
      <c r="K117" s="85">
        <v>40.75</v>
      </c>
      <c r="L117" s="85">
        <v>40.43</v>
      </c>
      <c r="M117" s="85">
        <v>41.41</v>
      </c>
    </row>
    <row r="118" spans="1:15" x14ac:dyDescent="0.25">
      <c r="A118" s="93">
        <v>116</v>
      </c>
      <c r="B118" s="85">
        <v>39.64</v>
      </c>
      <c r="C118" s="85">
        <v>39.159999999999997</v>
      </c>
      <c r="D118" s="85">
        <v>39.700000000000003</v>
      </c>
      <c r="E118" s="85">
        <v>44.76</v>
      </c>
      <c r="F118" s="85">
        <v>39.590000000000003</v>
      </c>
      <c r="G118" s="85">
        <v>41.36</v>
      </c>
      <c r="H118" s="85">
        <v>40.68</v>
      </c>
      <c r="I118" s="85">
        <v>39.76</v>
      </c>
      <c r="J118" s="85">
        <v>39.89</v>
      </c>
      <c r="K118" s="85">
        <v>40.479999999999997</v>
      </c>
      <c r="L118" s="85">
        <v>40.14</v>
      </c>
      <c r="M118" s="85">
        <v>41.25</v>
      </c>
    </row>
    <row r="119" spans="1:15" x14ac:dyDescent="0.25">
      <c r="A119" s="93">
        <v>117</v>
      </c>
      <c r="B119" s="85">
        <v>39.79</v>
      </c>
      <c r="C119" s="85">
        <v>39.17</v>
      </c>
      <c r="D119" s="85">
        <v>41.15</v>
      </c>
      <c r="E119" s="85">
        <v>39.380000000000003</v>
      </c>
      <c r="F119" s="85">
        <v>39.79</v>
      </c>
      <c r="G119" s="85">
        <v>40.49</v>
      </c>
      <c r="H119" s="85">
        <v>40.68</v>
      </c>
      <c r="I119" s="85">
        <v>39.31</v>
      </c>
      <c r="J119" s="85">
        <v>39.64</v>
      </c>
      <c r="K119" s="85">
        <v>40.42</v>
      </c>
      <c r="L119" s="85">
        <v>40.32</v>
      </c>
      <c r="M119" s="85">
        <v>41.91</v>
      </c>
    </row>
    <row r="120" spans="1:15" x14ac:dyDescent="0.25">
      <c r="A120" s="93">
        <v>118</v>
      </c>
      <c r="B120" s="85">
        <v>39.43</v>
      </c>
      <c r="C120" s="85">
        <v>39.229999999999997</v>
      </c>
      <c r="D120" s="85">
        <v>40.340000000000003</v>
      </c>
      <c r="E120" s="85">
        <v>39.08</v>
      </c>
      <c r="F120" s="85">
        <v>39.86</v>
      </c>
      <c r="G120" s="85">
        <v>40.39</v>
      </c>
      <c r="H120" s="85">
        <v>39.81</v>
      </c>
      <c r="I120" s="85">
        <v>40.479999999999997</v>
      </c>
      <c r="J120" s="85">
        <v>40.36</v>
      </c>
      <c r="K120" s="85">
        <v>40.409999999999997</v>
      </c>
      <c r="L120" s="85">
        <v>39.96</v>
      </c>
      <c r="M120" s="85">
        <v>41.21</v>
      </c>
      <c r="N120" s="74"/>
      <c r="O120" s="89"/>
    </row>
    <row r="121" spans="1:15" x14ac:dyDescent="0.25">
      <c r="A121" s="93">
        <v>119</v>
      </c>
      <c r="B121" s="85">
        <v>39.92</v>
      </c>
      <c r="C121" s="85">
        <v>39.58</v>
      </c>
      <c r="D121" s="85">
        <v>40.07</v>
      </c>
      <c r="E121" s="85">
        <v>39.270000000000003</v>
      </c>
      <c r="F121" s="85">
        <v>39.78</v>
      </c>
      <c r="G121" s="85">
        <v>40.08</v>
      </c>
      <c r="H121" s="85">
        <v>39.83</v>
      </c>
      <c r="I121" s="85">
        <v>39.49</v>
      </c>
      <c r="J121" s="85">
        <v>39.65</v>
      </c>
      <c r="K121" s="85">
        <v>40.270000000000003</v>
      </c>
      <c r="L121" s="85">
        <v>40.28</v>
      </c>
      <c r="M121" s="85">
        <v>41.29</v>
      </c>
      <c r="N121" s="74"/>
      <c r="O121" s="89"/>
    </row>
    <row r="122" spans="1:15" x14ac:dyDescent="0.25">
      <c r="A122" s="93">
        <v>120</v>
      </c>
      <c r="B122" s="85">
        <v>39.49</v>
      </c>
      <c r="C122" s="85">
        <v>39.369999999999997</v>
      </c>
      <c r="D122" s="85">
        <v>39.74</v>
      </c>
      <c r="E122" s="85">
        <v>39.19</v>
      </c>
      <c r="F122" s="85">
        <v>39.479999999999997</v>
      </c>
      <c r="G122" s="85">
        <v>39.840000000000003</v>
      </c>
      <c r="H122" s="85">
        <v>39.46</v>
      </c>
      <c r="I122" s="85">
        <v>39.56</v>
      </c>
      <c r="J122" s="85">
        <v>39.42</v>
      </c>
      <c r="K122" s="85">
        <v>42.06</v>
      </c>
      <c r="L122" s="85">
        <v>39.950000000000003</v>
      </c>
      <c r="M122" s="85">
        <v>41.47</v>
      </c>
      <c r="N122" s="74"/>
      <c r="O122" s="89"/>
    </row>
    <row r="123" spans="1:15" x14ac:dyDescent="0.25">
      <c r="A123" s="93">
        <v>121</v>
      </c>
      <c r="B123" s="85">
        <v>39.450000000000003</v>
      </c>
      <c r="C123" s="85">
        <v>40.049999999999997</v>
      </c>
      <c r="D123" s="85">
        <v>39.880000000000003</v>
      </c>
      <c r="E123" s="85">
        <v>39.19</v>
      </c>
      <c r="F123" s="85">
        <v>39.770000000000003</v>
      </c>
      <c r="G123" s="85">
        <v>39.96</v>
      </c>
      <c r="H123" s="85">
        <v>39.53</v>
      </c>
      <c r="I123" s="85">
        <v>39.380000000000003</v>
      </c>
      <c r="J123" s="85">
        <v>39.369999999999997</v>
      </c>
      <c r="K123" s="85">
        <v>40.79</v>
      </c>
      <c r="L123" s="85">
        <v>39.86</v>
      </c>
      <c r="M123" s="85">
        <v>42.42</v>
      </c>
      <c r="N123" s="74"/>
      <c r="O123" s="89"/>
    </row>
    <row r="124" spans="1:15" x14ac:dyDescent="0.25">
      <c r="A124" s="93">
        <v>122</v>
      </c>
      <c r="B124" s="85">
        <v>39.299999999999997</v>
      </c>
      <c r="C124" s="85">
        <v>40.67</v>
      </c>
      <c r="D124" s="85">
        <v>39.78</v>
      </c>
      <c r="E124" s="85">
        <v>39.11</v>
      </c>
      <c r="F124" s="85">
        <v>39.5</v>
      </c>
      <c r="G124" s="85">
        <v>39.630000000000003</v>
      </c>
      <c r="H124" s="85">
        <v>39.69</v>
      </c>
      <c r="I124" s="85">
        <v>39.619999999999997</v>
      </c>
      <c r="J124" s="85">
        <v>39.46</v>
      </c>
      <c r="K124" s="85">
        <v>40.54</v>
      </c>
      <c r="L124" s="85">
        <v>39.93</v>
      </c>
      <c r="M124" s="85">
        <v>41.74</v>
      </c>
      <c r="N124" s="74"/>
      <c r="O124" s="89"/>
    </row>
    <row r="125" spans="1:15" x14ac:dyDescent="0.25">
      <c r="A125" s="93">
        <v>123</v>
      </c>
      <c r="B125" s="85">
        <v>39.35</v>
      </c>
      <c r="C125" s="85">
        <v>39.950000000000003</v>
      </c>
      <c r="D125" s="85">
        <v>39.659999999999997</v>
      </c>
      <c r="E125" s="85">
        <v>39.07</v>
      </c>
      <c r="F125" s="85">
        <v>39.64</v>
      </c>
      <c r="G125" s="85">
        <v>39.69</v>
      </c>
      <c r="H125" s="85">
        <v>39.799999999999997</v>
      </c>
      <c r="I125" s="85">
        <v>39.53</v>
      </c>
      <c r="J125" s="85">
        <v>39.799999999999997</v>
      </c>
      <c r="K125" s="85">
        <v>40.24</v>
      </c>
      <c r="L125" s="85">
        <v>40.5</v>
      </c>
      <c r="M125" s="85">
        <v>41.58</v>
      </c>
      <c r="N125" s="74"/>
      <c r="O125" s="89"/>
    </row>
    <row r="126" spans="1:15" x14ac:dyDescent="0.25">
      <c r="A126" s="93">
        <v>124</v>
      </c>
      <c r="B126" s="85">
        <v>39.19</v>
      </c>
      <c r="C126" s="85">
        <v>39.9</v>
      </c>
      <c r="D126" s="85">
        <v>39.89</v>
      </c>
      <c r="E126" s="85">
        <v>39.520000000000003</v>
      </c>
      <c r="F126" s="85">
        <v>39.51</v>
      </c>
      <c r="G126" s="85">
        <v>39.770000000000003</v>
      </c>
      <c r="H126" s="85">
        <v>39.630000000000003</v>
      </c>
      <c r="I126" s="85">
        <v>39.53</v>
      </c>
      <c r="J126" s="85">
        <v>39.549999999999997</v>
      </c>
      <c r="K126" s="85">
        <v>40.479999999999997</v>
      </c>
      <c r="L126" s="85">
        <v>39.99</v>
      </c>
      <c r="M126" s="85">
        <v>41.54</v>
      </c>
      <c r="N126" s="74"/>
      <c r="O126" s="89"/>
    </row>
    <row r="127" spans="1:15" x14ac:dyDescent="0.25">
      <c r="A127" s="93">
        <v>125</v>
      </c>
      <c r="B127" s="85">
        <v>39.53</v>
      </c>
      <c r="C127" s="85">
        <v>39.729999999999997</v>
      </c>
      <c r="D127" s="85">
        <v>39.71</v>
      </c>
      <c r="E127" s="85">
        <v>39.35</v>
      </c>
      <c r="F127" s="85">
        <v>39.44</v>
      </c>
      <c r="G127" s="85">
        <v>39.65</v>
      </c>
      <c r="H127" s="85">
        <v>39.68</v>
      </c>
      <c r="I127" s="85">
        <v>40.35</v>
      </c>
      <c r="J127" s="85">
        <v>41.05</v>
      </c>
      <c r="K127" s="85">
        <v>40.21</v>
      </c>
      <c r="L127" s="85">
        <v>41.01</v>
      </c>
      <c r="M127" s="85">
        <v>41.3</v>
      </c>
      <c r="N127" s="74"/>
      <c r="O127" s="89"/>
    </row>
    <row r="128" spans="1:15" x14ac:dyDescent="0.25">
      <c r="A128" s="93">
        <v>126</v>
      </c>
      <c r="B128" s="85">
        <v>39.409999999999997</v>
      </c>
      <c r="C128" s="85">
        <v>39.71</v>
      </c>
      <c r="D128" s="85">
        <v>39.520000000000003</v>
      </c>
      <c r="E128" s="85">
        <v>39.31</v>
      </c>
      <c r="F128" s="85">
        <v>39.67</v>
      </c>
      <c r="G128" s="85">
        <v>39.659999999999997</v>
      </c>
      <c r="H128" s="85">
        <v>39.630000000000003</v>
      </c>
      <c r="I128" s="85">
        <v>39.909999999999997</v>
      </c>
      <c r="J128" s="85">
        <v>40</v>
      </c>
      <c r="K128" s="85">
        <v>40.619999999999997</v>
      </c>
      <c r="L128" s="85">
        <v>40.07</v>
      </c>
      <c r="M128" s="85">
        <v>41.57</v>
      </c>
      <c r="N128" s="74"/>
      <c r="O128" s="89"/>
    </row>
    <row r="129" spans="1:15" x14ac:dyDescent="0.25">
      <c r="A129" s="93">
        <v>127</v>
      </c>
      <c r="B129" s="85">
        <v>39.35</v>
      </c>
      <c r="C129" s="85">
        <v>39.450000000000003</v>
      </c>
      <c r="D129" s="85">
        <v>39.57</v>
      </c>
      <c r="E129" s="85">
        <v>39.24</v>
      </c>
      <c r="F129" s="85">
        <v>39.46</v>
      </c>
      <c r="G129" s="85">
        <v>39.83</v>
      </c>
      <c r="H129" s="85">
        <v>39.67</v>
      </c>
      <c r="I129" s="85">
        <v>39.549999999999997</v>
      </c>
      <c r="J129" s="85">
        <v>39.64</v>
      </c>
      <c r="K129" s="85">
        <v>40.72</v>
      </c>
      <c r="L129" s="85">
        <v>40.369999999999997</v>
      </c>
      <c r="M129" s="85">
        <v>41.21</v>
      </c>
      <c r="N129" s="74"/>
      <c r="O129" s="89"/>
    </row>
    <row r="130" spans="1:15" x14ac:dyDescent="0.25">
      <c r="A130" s="93">
        <v>128</v>
      </c>
      <c r="B130" s="85">
        <v>39.340000000000003</v>
      </c>
      <c r="C130" s="85">
        <v>39.479999999999997</v>
      </c>
      <c r="D130" s="85">
        <v>39.5</v>
      </c>
      <c r="E130" s="85">
        <v>39.25</v>
      </c>
      <c r="F130" s="85">
        <v>39.4</v>
      </c>
      <c r="G130" s="85">
        <v>39.799999999999997</v>
      </c>
      <c r="H130" s="85">
        <v>39.75</v>
      </c>
      <c r="I130" s="85">
        <v>39.33</v>
      </c>
      <c r="J130" s="85">
        <v>39.15</v>
      </c>
      <c r="K130" s="85">
        <v>40.83</v>
      </c>
      <c r="L130" s="85">
        <v>40.25</v>
      </c>
      <c r="M130" s="85">
        <v>41.32</v>
      </c>
      <c r="N130" s="74"/>
      <c r="O130" s="89"/>
    </row>
    <row r="131" spans="1:15" ht="15.75" thickBot="1" x14ac:dyDescent="0.3">
      <c r="A131" s="93">
        <v>129</v>
      </c>
      <c r="B131" s="85">
        <v>39.51</v>
      </c>
      <c r="C131" s="85">
        <v>39.67</v>
      </c>
      <c r="D131" s="85">
        <v>39.69</v>
      </c>
      <c r="E131" s="85">
        <v>39.090000000000003</v>
      </c>
      <c r="F131" s="85">
        <v>39.54</v>
      </c>
      <c r="G131" s="85">
        <v>39.44</v>
      </c>
      <c r="H131" s="85">
        <v>39.61</v>
      </c>
      <c r="I131" s="85">
        <v>39.299999999999997</v>
      </c>
      <c r="J131" s="85">
        <v>39.380000000000003</v>
      </c>
      <c r="K131" s="85">
        <v>40.53</v>
      </c>
      <c r="L131" s="85">
        <v>40.770000000000003</v>
      </c>
      <c r="M131" s="85">
        <v>41.12</v>
      </c>
      <c r="N131" s="78"/>
      <c r="O131" s="90"/>
    </row>
    <row r="132" spans="1:15" x14ac:dyDescent="0.25">
      <c r="A132" s="93">
        <v>130</v>
      </c>
      <c r="B132" s="85">
        <v>39.46</v>
      </c>
      <c r="C132" s="85">
        <v>39.74</v>
      </c>
      <c r="D132" s="85">
        <v>39.4</v>
      </c>
      <c r="E132" s="85">
        <v>39.46</v>
      </c>
      <c r="F132" s="85">
        <v>39.47</v>
      </c>
      <c r="G132" s="85">
        <v>39.68</v>
      </c>
      <c r="H132" s="85">
        <v>39.58</v>
      </c>
      <c r="I132" s="85">
        <v>39.270000000000003</v>
      </c>
      <c r="J132" s="85">
        <v>39.44</v>
      </c>
      <c r="K132" s="85">
        <v>40.630000000000003</v>
      </c>
      <c r="L132" s="85">
        <v>39.9</v>
      </c>
      <c r="M132" s="85">
        <v>41.98</v>
      </c>
      <c r="N132" s="74"/>
      <c r="O132" s="3"/>
    </row>
    <row r="133" spans="1:15" x14ac:dyDescent="0.25">
      <c r="A133" s="93">
        <v>131</v>
      </c>
      <c r="B133" s="85">
        <v>39.25</v>
      </c>
      <c r="C133" s="85">
        <v>39.43</v>
      </c>
      <c r="D133" s="85">
        <v>40.21</v>
      </c>
      <c r="E133" s="85">
        <v>39.28</v>
      </c>
      <c r="F133" s="85">
        <v>39.47</v>
      </c>
      <c r="G133" s="85">
        <v>39.700000000000003</v>
      </c>
      <c r="H133" s="85">
        <v>39.65</v>
      </c>
      <c r="I133" s="85">
        <v>39.380000000000003</v>
      </c>
      <c r="J133" s="85">
        <v>39.159999999999997</v>
      </c>
      <c r="K133" s="85">
        <v>41</v>
      </c>
      <c r="L133" s="85">
        <v>41.27</v>
      </c>
      <c r="M133" s="85">
        <v>43.1</v>
      </c>
      <c r="N133" s="74"/>
      <c r="O133" s="3"/>
    </row>
    <row r="134" spans="1:15" x14ac:dyDescent="0.25">
      <c r="A134" s="93">
        <v>132</v>
      </c>
      <c r="B134" s="85">
        <v>39.17</v>
      </c>
      <c r="C134" s="85">
        <v>39.299999999999997</v>
      </c>
      <c r="D134" s="85">
        <v>39.42</v>
      </c>
      <c r="E134" s="85">
        <v>39.17</v>
      </c>
      <c r="F134" s="85">
        <v>39.33</v>
      </c>
      <c r="G134" s="85">
        <v>39.590000000000003</v>
      </c>
      <c r="H134" s="85">
        <v>39.520000000000003</v>
      </c>
      <c r="I134" s="85">
        <v>39.020000000000003</v>
      </c>
      <c r="J134" s="85">
        <v>39.29</v>
      </c>
      <c r="K134" s="85">
        <v>40.75</v>
      </c>
      <c r="L134" s="85">
        <v>40.46</v>
      </c>
      <c r="M134" s="85">
        <v>42.93</v>
      </c>
      <c r="N134" s="74"/>
      <c r="O134" s="3"/>
    </row>
    <row r="135" spans="1:15" x14ac:dyDescent="0.25">
      <c r="A135" s="93">
        <v>133</v>
      </c>
      <c r="B135" s="85">
        <v>39.340000000000003</v>
      </c>
      <c r="C135" s="85">
        <v>40.28</v>
      </c>
      <c r="D135" s="85">
        <v>39.65</v>
      </c>
      <c r="E135" s="85">
        <v>39.39</v>
      </c>
      <c r="F135" s="85">
        <v>39.67</v>
      </c>
      <c r="G135" s="85">
        <v>39.56</v>
      </c>
      <c r="H135" s="85">
        <v>39.75</v>
      </c>
      <c r="I135" s="85">
        <v>39.33</v>
      </c>
      <c r="J135" s="85">
        <v>39.28</v>
      </c>
      <c r="K135" s="85">
        <v>40.85</v>
      </c>
      <c r="L135" s="85">
        <v>39.94</v>
      </c>
      <c r="M135" s="85">
        <v>40.85</v>
      </c>
    </row>
    <row r="136" spans="1:15" x14ac:dyDescent="0.25">
      <c r="A136" s="93">
        <v>134</v>
      </c>
      <c r="B136" s="85">
        <v>39.46</v>
      </c>
      <c r="C136" s="85">
        <v>40.01</v>
      </c>
      <c r="D136" s="85">
        <v>39.42</v>
      </c>
      <c r="E136" s="85">
        <v>39.840000000000003</v>
      </c>
      <c r="F136" s="85">
        <v>39.979999999999997</v>
      </c>
      <c r="G136" s="85">
        <v>39.47</v>
      </c>
      <c r="H136" s="85">
        <v>39.520000000000003</v>
      </c>
      <c r="I136" s="85">
        <v>39.17</v>
      </c>
      <c r="J136" s="85">
        <v>39.17</v>
      </c>
      <c r="K136" s="85">
        <v>40.08</v>
      </c>
      <c r="L136" s="85">
        <v>39.880000000000003</v>
      </c>
      <c r="M136" s="85">
        <v>40.69</v>
      </c>
    </row>
    <row r="137" spans="1:15" x14ac:dyDescent="0.25">
      <c r="A137" s="93">
        <v>135</v>
      </c>
      <c r="B137" s="85">
        <v>39.4</v>
      </c>
      <c r="C137" s="85">
        <v>39.54</v>
      </c>
      <c r="D137" s="85">
        <v>39.92</v>
      </c>
      <c r="E137" s="85">
        <v>39.21</v>
      </c>
      <c r="F137" s="85">
        <v>39.69</v>
      </c>
      <c r="G137" s="85">
        <v>39.450000000000003</v>
      </c>
      <c r="H137" s="85">
        <v>39.799999999999997</v>
      </c>
      <c r="I137" s="85">
        <v>39.14</v>
      </c>
      <c r="J137" s="85">
        <v>39.68</v>
      </c>
      <c r="K137" s="85">
        <v>40.36</v>
      </c>
      <c r="L137" s="85">
        <v>39.86</v>
      </c>
      <c r="M137" s="85">
        <v>40.51</v>
      </c>
    </row>
    <row r="138" spans="1:15" x14ac:dyDescent="0.25">
      <c r="A138" s="93">
        <v>136</v>
      </c>
      <c r="B138" s="85">
        <v>39.29</v>
      </c>
      <c r="C138" s="85">
        <v>39.65</v>
      </c>
      <c r="D138" s="85">
        <v>39.67</v>
      </c>
      <c r="E138" s="85">
        <v>39.380000000000003</v>
      </c>
      <c r="F138" s="85">
        <v>39.56</v>
      </c>
      <c r="G138" s="85">
        <v>39.94</v>
      </c>
      <c r="H138" s="85">
        <v>39.47</v>
      </c>
      <c r="I138" s="85">
        <v>39.380000000000003</v>
      </c>
      <c r="J138" s="85">
        <v>39.869999999999997</v>
      </c>
      <c r="K138" s="85">
        <v>40.270000000000003</v>
      </c>
      <c r="L138" s="85">
        <v>40.47</v>
      </c>
      <c r="M138" s="85">
        <v>41.16</v>
      </c>
    </row>
    <row r="139" spans="1:15" x14ac:dyDescent="0.25">
      <c r="A139" s="93">
        <v>137</v>
      </c>
      <c r="B139" s="85">
        <v>39.869999999999997</v>
      </c>
      <c r="C139" s="85">
        <v>39.61</v>
      </c>
      <c r="D139" s="85">
        <v>39.65</v>
      </c>
      <c r="E139" s="85">
        <v>39.700000000000003</v>
      </c>
      <c r="F139" s="85">
        <v>39.5</v>
      </c>
      <c r="G139" s="85">
        <v>40.409999999999997</v>
      </c>
      <c r="H139" s="85">
        <v>39.92</v>
      </c>
      <c r="I139" s="85">
        <v>39.479999999999997</v>
      </c>
      <c r="J139" s="85">
        <v>39.56</v>
      </c>
      <c r="K139" s="85">
        <v>40.44</v>
      </c>
      <c r="L139" s="85">
        <v>40.17</v>
      </c>
      <c r="M139" s="85">
        <v>40.79</v>
      </c>
    </row>
    <row r="140" spans="1:15" x14ac:dyDescent="0.25">
      <c r="A140" s="93">
        <v>138</v>
      </c>
      <c r="B140" s="94">
        <v>39.79</v>
      </c>
      <c r="C140" s="85">
        <v>39.369999999999997</v>
      </c>
      <c r="D140" s="85">
        <v>39.65</v>
      </c>
      <c r="E140" s="85">
        <v>39.18</v>
      </c>
      <c r="F140" s="85">
        <v>39.56</v>
      </c>
      <c r="G140" s="85">
        <v>39.49</v>
      </c>
      <c r="H140" s="85">
        <v>39.69</v>
      </c>
      <c r="I140" s="85">
        <v>39.14</v>
      </c>
      <c r="J140" s="85">
        <v>40.18</v>
      </c>
      <c r="K140" s="85">
        <v>41.67</v>
      </c>
      <c r="L140" s="85">
        <v>40.99</v>
      </c>
      <c r="M140" s="85">
        <v>41.94</v>
      </c>
    </row>
    <row r="141" spans="1:15" x14ac:dyDescent="0.25">
      <c r="A141" s="93">
        <v>139</v>
      </c>
      <c r="B141" s="94">
        <v>39.49</v>
      </c>
      <c r="C141" s="85">
        <v>39.74</v>
      </c>
      <c r="D141" s="85">
        <v>40.03</v>
      </c>
      <c r="E141" s="85">
        <v>39.47</v>
      </c>
      <c r="F141" s="85">
        <v>39.53</v>
      </c>
      <c r="G141" s="85">
        <v>39.590000000000003</v>
      </c>
      <c r="H141" s="85">
        <v>39.630000000000003</v>
      </c>
      <c r="I141" s="85">
        <v>39.24</v>
      </c>
      <c r="J141" s="85">
        <v>40.1</v>
      </c>
      <c r="K141" s="85">
        <v>40.43</v>
      </c>
      <c r="L141" s="85">
        <v>40.18</v>
      </c>
      <c r="M141" s="85">
        <v>43.13</v>
      </c>
    </row>
    <row r="142" spans="1:15" x14ac:dyDescent="0.25">
      <c r="A142" s="93">
        <v>140</v>
      </c>
      <c r="B142" s="94">
        <v>39.32</v>
      </c>
      <c r="C142" s="85">
        <v>39.44</v>
      </c>
      <c r="D142" s="85">
        <v>39.5</v>
      </c>
      <c r="E142" s="85">
        <v>40.29</v>
      </c>
      <c r="F142" s="85">
        <v>39.5</v>
      </c>
      <c r="G142" s="85">
        <v>39.799999999999997</v>
      </c>
      <c r="H142" s="85">
        <v>39.840000000000003</v>
      </c>
      <c r="I142" s="85">
        <v>39.74</v>
      </c>
      <c r="J142" s="85">
        <v>39.99</v>
      </c>
      <c r="K142" s="85">
        <v>40.090000000000003</v>
      </c>
      <c r="L142" s="85">
        <v>39.76</v>
      </c>
      <c r="M142" s="85">
        <v>41.28</v>
      </c>
    </row>
    <row r="143" spans="1:15" x14ac:dyDescent="0.25">
      <c r="A143" s="93">
        <v>141</v>
      </c>
      <c r="B143" s="94">
        <v>39.659999999999997</v>
      </c>
      <c r="C143" s="85">
        <v>39.409999999999997</v>
      </c>
      <c r="D143" s="85">
        <v>39.26</v>
      </c>
      <c r="E143" s="85">
        <v>40.4</v>
      </c>
      <c r="F143" s="85">
        <v>39.79</v>
      </c>
      <c r="G143" s="85">
        <v>39.78</v>
      </c>
      <c r="H143" s="85">
        <v>40.659999999999997</v>
      </c>
      <c r="I143" s="85">
        <v>39.590000000000003</v>
      </c>
      <c r="J143" s="85">
        <v>39.909999999999997</v>
      </c>
      <c r="K143" s="85">
        <v>40.700000000000003</v>
      </c>
      <c r="L143" s="85">
        <v>40.07</v>
      </c>
      <c r="M143" s="85">
        <v>42.66</v>
      </c>
    </row>
    <row r="144" spans="1:15" x14ac:dyDescent="0.25">
      <c r="A144" s="93">
        <v>142</v>
      </c>
      <c r="B144" s="94">
        <v>39.78</v>
      </c>
      <c r="C144" s="85">
        <v>39.520000000000003</v>
      </c>
      <c r="D144" s="85">
        <v>40.270000000000003</v>
      </c>
      <c r="E144" s="85">
        <v>40.25</v>
      </c>
      <c r="F144" s="85">
        <v>39.39</v>
      </c>
      <c r="G144" s="85">
        <v>39.630000000000003</v>
      </c>
      <c r="H144" s="85">
        <v>39.69</v>
      </c>
      <c r="I144" s="85">
        <v>39.86</v>
      </c>
      <c r="J144" s="85">
        <v>40</v>
      </c>
      <c r="K144" s="85">
        <v>40.5</v>
      </c>
      <c r="L144" s="85">
        <v>39.78</v>
      </c>
      <c r="M144" s="85">
        <v>40.42</v>
      </c>
    </row>
    <row r="145" spans="1:13" x14ac:dyDescent="0.25">
      <c r="A145" s="93">
        <v>143</v>
      </c>
      <c r="B145" s="94">
        <v>39.520000000000003</v>
      </c>
      <c r="C145" s="85">
        <v>39.450000000000003</v>
      </c>
      <c r="D145" s="85">
        <v>39.65</v>
      </c>
      <c r="E145" s="85">
        <v>40.65</v>
      </c>
      <c r="F145" s="85">
        <v>39.659999999999997</v>
      </c>
      <c r="G145" s="85">
        <v>39.479999999999997</v>
      </c>
      <c r="H145" s="85">
        <v>39.74</v>
      </c>
      <c r="I145" s="85">
        <v>39.71</v>
      </c>
      <c r="J145" s="85">
        <v>39.909999999999997</v>
      </c>
      <c r="K145" s="85">
        <v>40.4</v>
      </c>
      <c r="L145" s="85">
        <v>40.31</v>
      </c>
      <c r="M145" s="85">
        <v>41.5</v>
      </c>
    </row>
    <row r="146" spans="1:13" x14ac:dyDescent="0.25">
      <c r="A146" s="93">
        <v>144</v>
      </c>
      <c r="B146" s="94">
        <v>39.28</v>
      </c>
      <c r="C146" s="85">
        <v>39.35</v>
      </c>
      <c r="D146" s="85">
        <v>39.909999999999997</v>
      </c>
      <c r="E146" s="85">
        <v>40.54</v>
      </c>
      <c r="F146" s="85">
        <v>39.65</v>
      </c>
      <c r="G146" s="85">
        <v>39.43</v>
      </c>
      <c r="H146" s="85">
        <v>39.96</v>
      </c>
      <c r="I146" s="85">
        <v>39.86</v>
      </c>
      <c r="J146" s="85">
        <v>40.42</v>
      </c>
      <c r="K146" s="85">
        <v>40.340000000000003</v>
      </c>
      <c r="L146" s="85">
        <v>39.89</v>
      </c>
      <c r="M146" s="85">
        <v>41.18</v>
      </c>
    </row>
    <row r="147" spans="1:13" x14ac:dyDescent="0.25">
      <c r="A147" s="93">
        <v>145</v>
      </c>
      <c r="B147" s="94">
        <v>39.31</v>
      </c>
      <c r="C147" s="85">
        <v>39.32</v>
      </c>
      <c r="D147" s="85">
        <v>39.57</v>
      </c>
      <c r="E147" s="85">
        <v>40.46</v>
      </c>
      <c r="F147" s="85">
        <v>39.35</v>
      </c>
      <c r="G147" s="85">
        <v>39.81</v>
      </c>
      <c r="H147" s="85">
        <v>39.880000000000003</v>
      </c>
      <c r="I147" s="85">
        <v>39.35</v>
      </c>
      <c r="J147" s="85">
        <v>39.590000000000003</v>
      </c>
      <c r="K147" s="85">
        <v>40.15</v>
      </c>
      <c r="L147" s="85">
        <v>40.5</v>
      </c>
      <c r="M147" s="85">
        <v>41</v>
      </c>
    </row>
    <row r="148" spans="1:13" x14ac:dyDescent="0.25">
      <c r="A148" s="93">
        <v>146</v>
      </c>
      <c r="B148" s="94">
        <v>39.35</v>
      </c>
      <c r="C148" s="85">
        <v>39.44</v>
      </c>
      <c r="D148" s="85">
        <v>39.54</v>
      </c>
      <c r="E148" s="85">
        <v>40.89</v>
      </c>
      <c r="F148" s="85">
        <v>39.869999999999997</v>
      </c>
      <c r="G148" s="85">
        <v>39.700000000000003</v>
      </c>
      <c r="H148" s="85">
        <v>39.869999999999997</v>
      </c>
      <c r="I148" s="85">
        <v>39.549999999999997</v>
      </c>
      <c r="J148" s="85">
        <v>40.01</v>
      </c>
      <c r="K148" s="85">
        <v>40.43</v>
      </c>
      <c r="L148" s="85">
        <v>40.229999999999997</v>
      </c>
      <c r="M148" s="85">
        <v>41.01</v>
      </c>
    </row>
    <row r="149" spans="1:13" x14ac:dyDescent="0.25">
      <c r="A149" s="93">
        <v>147</v>
      </c>
      <c r="B149" s="94">
        <v>39.380000000000003</v>
      </c>
      <c r="C149" s="85">
        <v>39.880000000000003</v>
      </c>
      <c r="D149" s="85">
        <v>39.57</v>
      </c>
      <c r="E149" s="85">
        <v>40.32</v>
      </c>
      <c r="F149" s="85">
        <v>39.479999999999997</v>
      </c>
      <c r="G149" s="85">
        <v>39.86</v>
      </c>
      <c r="H149" s="85">
        <v>39.83</v>
      </c>
      <c r="I149" s="85">
        <v>39.6</v>
      </c>
      <c r="J149" s="85">
        <v>40.54</v>
      </c>
      <c r="K149" s="85">
        <v>40.450000000000003</v>
      </c>
      <c r="L149" s="85">
        <v>39.86</v>
      </c>
      <c r="M149" s="85">
        <v>41.11</v>
      </c>
    </row>
    <row r="150" spans="1:13" x14ac:dyDescent="0.25">
      <c r="A150" s="93">
        <v>148</v>
      </c>
      <c r="B150" s="94">
        <v>39.49</v>
      </c>
      <c r="C150" s="85">
        <v>39.56</v>
      </c>
      <c r="D150" s="85">
        <v>39.47</v>
      </c>
      <c r="E150" s="85">
        <v>40.409999999999997</v>
      </c>
      <c r="F150" s="85">
        <v>39.549999999999997</v>
      </c>
      <c r="G150" s="85">
        <v>40.01</v>
      </c>
      <c r="H150" s="85">
        <v>39.57</v>
      </c>
      <c r="I150" s="85">
        <v>39.71</v>
      </c>
      <c r="J150" s="85">
        <v>39.619999999999997</v>
      </c>
      <c r="K150" s="85">
        <v>40.21</v>
      </c>
      <c r="L150" s="85">
        <v>39.869999999999997</v>
      </c>
      <c r="M150" s="85">
        <v>40.82</v>
      </c>
    </row>
    <row r="151" spans="1:13" x14ac:dyDescent="0.25">
      <c r="A151" s="93">
        <v>149</v>
      </c>
      <c r="B151" s="94">
        <v>39.36</v>
      </c>
      <c r="C151" s="85">
        <v>39.549999999999997</v>
      </c>
      <c r="D151" s="85">
        <v>39.33</v>
      </c>
      <c r="E151" s="85">
        <v>39.909999999999997</v>
      </c>
      <c r="F151" s="85">
        <v>39.54</v>
      </c>
      <c r="G151" s="85">
        <v>39.79</v>
      </c>
      <c r="H151" s="85">
        <v>39.64</v>
      </c>
      <c r="I151" s="85">
        <v>39.64</v>
      </c>
      <c r="J151" s="85">
        <v>39.409999999999997</v>
      </c>
      <c r="K151" s="85">
        <v>40.32</v>
      </c>
      <c r="L151" s="85">
        <v>40.33</v>
      </c>
      <c r="M151" s="85">
        <v>41.39</v>
      </c>
    </row>
    <row r="152" spans="1:13" x14ac:dyDescent="0.25">
      <c r="A152" s="93">
        <v>150</v>
      </c>
      <c r="B152" s="94">
        <v>39.33</v>
      </c>
      <c r="C152" s="85">
        <v>39.49</v>
      </c>
      <c r="D152" s="85">
        <v>39.75</v>
      </c>
      <c r="E152" s="85">
        <v>39.92</v>
      </c>
      <c r="F152" s="85">
        <v>39.700000000000003</v>
      </c>
      <c r="G152" s="85">
        <v>39.64</v>
      </c>
      <c r="H152" s="85">
        <v>39.49</v>
      </c>
      <c r="I152" s="85">
        <v>39.729999999999997</v>
      </c>
      <c r="J152" s="85">
        <v>39.74</v>
      </c>
      <c r="K152" s="85">
        <v>39.979999999999997</v>
      </c>
      <c r="L152" s="85">
        <v>39.94</v>
      </c>
      <c r="M152" s="85">
        <v>41.24</v>
      </c>
    </row>
    <row r="153" spans="1:13" x14ac:dyDescent="0.25">
      <c r="A153" s="93">
        <v>151</v>
      </c>
      <c r="B153" s="94">
        <v>39.159999999999997</v>
      </c>
      <c r="C153" s="85">
        <v>39.33</v>
      </c>
      <c r="D153" s="85">
        <v>39.64</v>
      </c>
      <c r="E153" s="85">
        <v>40.35</v>
      </c>
      <c r="F153" s="85">
        <v>39.22</v>
      </c>
      <c r="G153" s="85">
        <v>39.409999999999997</v>
      </c>
      <c r="H153" s="85">
        <v>39.67</v>
      </c>
      <c r="I153" s="85">
        <v>39.54</v>
      </c>
      <c r="J153" s="85">
        <v>39.72</v>
      </c>
      <c r="K153" s="85">
        <v>40.25</v>
      </c>
      <c r="L153" s="85">
        <v>39.76</v>
      </c>
      <c r="M153" s="85">
        <v>42.63</v>
      </c>
    </row>
    <row r="154" spans="1:13" x14ac:dyDescent="0.25">
      <c r="A154" s="93">
        <v>152</v>
      </c>
      <c r="B154" s="94">
        <v>40.22</v>
      </c>
      <c r="C154" s="85">
        <v>39.450000000000003</v>
      </c>
      <c r="D154" s="85">
        <v>39.619999999999997</v>
      </c>
      <c r="E154" s="85">
        <v>40.909999999999997</v>
      </c>
      <c r="F154" s="85">
        <v>39.159999999999997</v>
      </c>
      <c r="G154" s="85">
        <v>39.64</v>
      </c>
      <c r="H154" s="85">
        <v>39.72</v>
      </c>
      <c r="I154" s="85">
        <v>39.51</v>
      </c>
      <c r="J154" s="85">
        <v>39.99</v>
      </c>
      <c r="K154" s="85">
        <v>41.84</v>
      </c>
      <c r="L154" s="85">
        <v>40.43</v>
      </c>
      <c r="M154" s="85">
        <v>43.55</v>
      </c>
    </row>
    <row r="155" spans="1:13" x14ac:dyDescent="0.25">
      <c r="A155" s="93">
        <v>153</v>
      </c>
      <c r="B155" s="94">
        <v>39.68</v>
      </c>
      <c r="C155" s="85">
        <v>39.340000000000003</v>
      </c>
      <c r="D155" s="85">
        <v>39.74</v>
      </c>
      <c r="E155" s="85">
        <v>40.630000000000003</v>
      </c>
      <c r="F155" s="85">
        <v>39.68</v>
      </c>
      <c r="G155" s="85">
        <v>39.67</v>
      </c>
      <c r="H155" s="85">
        <v>39.71</v>
      </c>
      <c r="I155" s="85">
        <v>39.85</v>
      </c>
      <c r="J155" s="85">
        <v>39.770000000000003</v>
      </c>
      <c r="K155" s="85">
        <v>40.47</v>
      </c>
      <c r="L155" s="85">
        <v>41.08</v>
      </c>
      <c r="M155" s="85">
        <v>42.49</v>
      </c>
    </row>
    <row r="156" spans="1:13" x14ac:dyDescent="0.25">
      <c r="A156" s="93">
        <v>154</v>
      </c>
      <c r="B156" s="94">
        <v>39.380000000000003</v>
      </c>
      <c r="C156" s="85">
        <v>39.97</v>
      </c>
      <c r="D156" s="85">
        <v>39.46</v>
      </c>
      <c r="E156" s="180">
        <v>39.619999999999997</v>
      </c>
      <c r="F156" s="85">
        <v>39.78</v>
      </c>
      <c r="G156" s="85">
        <v>40.549999999999997</v>
      </c>
      <c r="H156" s="85">
        <v>39.81</v>
      </c>
      <c r="I156" s="85">
        <v>39.659999999999997</v>
      </c>
      <c r="J156" s="85">
        <v>40.57</v>
      </c>
      <c r="K156" s="85">
        <v>40.770000000000003</v>
      </c>
      <c r="L156" s="85">
        <v>40.26</v>
      </c>
      <c r="M156" s="85">
        <v>42.77</v>
      </c>
    </row>
    <row r="157" spans="1:13" x14ac:dyDescent="0.25">
      <c r="A157" s="93">
        <v>155</v>
      </c>
      <c r="B157" s="94">
        <v>39.36</v>
      </c>
      <c r="C157" s="180">
        <v>39.770000000000003</v>
      </c>
      <c r="D157" s="85">
        <v>39.659999999999997</v>
      </c>
      <c r="E157" s="180">
        <v>39.24</v>
      </c>
      <c r="F157" s="85">
        <v>39.770000000000003</v>
      </c>
      <c r="G157" s="85">
        <v>39.83</v>
      </c>
      <c r="H157" s="85">
        <v>39.65</v>
      </c>
      <c r="I157" s="85">
        <v>39.549999999999997</v>
      </c>
      <c r="J157" s="180">
        <v>40.1</v>
      </c>
      <c r="K157" s="85">
        <v>40.5</v>
      </c>
      <c r="L157" s="85">
        <v>41.04</v>
      </c>
      <c r="M157" s="85">
        <v>41.58</v>
      </c>
    </row>
    <row r="158" spans="1:13" x14ac:dyDescent="0.25">
      <c r="A158" s="93">
        <v>156</v>
      </c>
      <c r="B158" s="94">
        <v>39.340000000000003</v>
      </c>
      <c r="C158" s="180">
        <v>39.36</v>
      </c>
      <c r="D158" s="85">
        <v>39.92</v>
      </c>
      <c r="E158" s="180">
        <v>39.24</v>
      </c>
      <c r="F158" s="85">
        <v>39.86</v>
      </c>
      <c r="G158" s="85">
        <v>39.68</v>
      </c>
      <c r="H158" s="85">
        <v>39.590000000000003</v>
      </c>
      <c r="I158" s="85">
        <v>39.58</v>
      </c>
      <c r="J158" s="180">
        <v>39.96</v>
      </c>
      <c r="K158" s="85">
        <v>41.11</v>
      </c>
      <c r="L158" s="85">
        <v>40.479999999999997</v>
      </c>
      <c r="M158" s="85">
        <v>41.94</v>
      </c>
    </row>
    <row r="159" spans="1:13" x14ac:dyDescent="0.25">
      <c r="A159" s="93">
        <v>157</v>
      </c>
      <c r="B159" s="94">
        <v>39.450000000000003</v>
      </c>
      <c r="C159" s="180">
        <v>39.69</v>
      </c>
      <c r="D159" s="85">
        <v>39.39</v>
      </c>
      <c r="E159" s="180">
        <v>39.270000000000003</v>
      </c>
      <c r="F159" s="180">
        <v>39.590000000000003</v>
      </c>
      <c r="G159" s="85">
        <v>39.86</v>
      </c>
      <c r="H159" s="85">
        <v>39.81</v>
      </c>
      <c r="I159" s="85">
        <v>39.880000000000003</v>
      </c>
      <c r="J159" s="180">
        <v>40.33</v>
      </c>
      <c r="K159" s="180">
        <v>40.36</v>
      </c>
      <c r="L159" s="85">
        <v>39.89</v>
      </c>
      <c r="M159" s="85">
        <v>41.29</v>
      </c>
    </row>
    <row r="160" spans="1:13" x14ac:dyDescent="0.25">
      <c r="A160" s="93">
        <v>158</v>
      </c>
      <c r="B160" s="94">
        <v>39.49</v>
      </c>
      <c r="C160" s="180">
        <v>39.619999999999997</v>
      </c>
      <c r="D160" s="85">
        <v>41.07</v>
      </c>
      <c r="E160" s="180">
        <v>39.33</v>
      </c>
      <c r="F160" s="180">
        <v>39.659999999999997</v>
      </c>
      <c r="G160" s="85">
        <v>39.82</v>
      </c>
      <c r="H160" s="85">
        <v>39.86</v>
      </c>
      <c r="I160" s="85">
        <v>39.67</v>
      </c>
      <c r="J160" s="180">
        <v>40.44</v>
      </c>
      <c r="K160" s="180">
        <v>40.72</v>
      </c>
      <c r="L160" s="85">
        <v>39.82</v>
      </c>
      <c r="M160" s="85">
        <v>41.55</v>
      </c>
    </row>
    <row r="161" spans="1:14" x14ac:dyDescent="0.25">
      <c r="A161" s="93">
        <v>159</v>
      </c>
      <c r="B161" s="94">
        <v>39.630000000000003</v>
      </c>
      <c r="C161" s="180">
        <v>39.36</v>
      </c>
      <c r="D161" s="85">
        <v>39.6</v>
      </c>
      <c r="E161" s="180">
        <v>39.29</v>
      </c>
      <c r="F161" s="180">
        <v>39.6</v>
      </c>
      <c r="G161" s="85">
        <v>40.78</v>
      </c>
      <c r="H161" s="85">
        <v>39.729999999999997</v>
      </c>
      <c r="I161" s="85">
        <v>39.71</v>
      </c>
      <c r="J161" s="180">
        <v>40.200000000000003</v>
      </c>
      <c r="K161" s="180">
        <v>40.409999999999997</v>
      </c>
      <c r="L161" s="85">
        <v>39.92</v>
      </c>
      <c r="M161" s="85">
        <v>40.86</v>
      </c>
    </row>
    <row r="162" spans="1:14" x14ac:dyDescent="0.25">
      <c r="A162" s="93">
        <v>160</v>
      </c>
      <c r="B162" s="94">
        <v>39.76</v>
      </c>
      <c r="C162" s="180">
        <v>39.520000000000003</v>
      </c>
      <c r="D162" s="85">
        <v>39.78</v>
      </c>
      <c r="E162" s="180">
        <v>39.51</v>
      </c>
      <c r="F162" s="180">
        <v>39.61</v>
      </c>
      <c r="G162" s="85">
        <v>39.82</v>
      </c>
      <c r="H162" s="85">
        <v>39.700000000000003</v>
      </c>
      <c r="I162" s="85">
        <v>40.1</v>
      </c>
      <c r="J162" s="180">
        <v>40.03</v>
      </c>
      <c r="K162" s="180">
        <v>40.32</v>
      </c>
      <c r="L162" s="85">
        <v>40.06</v>
      </c>
      <c r="M162" s="85">
        <v>41.43</v>
      </c>
    </row>
    <row r="163" spans="1:14" x14ac:dyDescent="0.25">
      <c r="A163" s="93">
        <v>161</v>
      </c>
      <c r="B163" s="94">
        <v>39.409999999999997</v>
      </c>
      <c r="C163" s="180">
        <v>39.31</v>
      </c>
      <c r="D163" s="85">
        <v>40.26</v>
      </c>
      <c r="E163" s="180">
        <v>39.22</v>
      </c>
      <c r="F163" s="180">
        <v>39.43</v>
      </c>
      <c r="G163" s="85">
        <v>39.369999999999997</v>
      </c>
      <c r="H163" s="85">
        <v>39.67</v>
      </c>
      <c r="I163" s="85">
        <v>39.74</v>
      </c>
      <c r="J163" s="180">
        <v>39.880000000000003</v>
      </c>
      <c r="K163" s="180">
        <v>40.22</v>
      </c>
      <c r="L163" s="85">
        <v>40.380000000000003</v>
      </c>
      <c r="M163" s="85">
        <v>41.1</v>
      </c>
    </row>
    <row r="164" spans="1:14" x14ac:dyDescent="0.25">
      <c r="A164" s="93">
        <v>162</v>
      </c>
      <c r="B164" s="94">
        <v>39.58</v>
      </c>
      <c r="C164" s="180">
        <v>39.25</v>
      </c>
      <c r="D164" s="85">
        <v>39.700000000000003</v>
      </c>
      <c r="E164" s="180">
        <v>39.159999999999997</v>
      </c>
      <c r="F164" s="180">
        <v>39.450000000000003</v>
      </c>
      <c r="G164" s="85">
        <v>39.81</v>
      </c>
      <c r="H164" s="85">
        <v>39.93</v>
      </c>
      <c r="I164" s="85">
        <v>40.19</v>
      </c>
      <c r="J164" s="180">
        <v>39.950000000000003</v>
      </c>
      <c r="K164" s="180">
        <v>40.14</v>
      </c>
      <c r="L164" s="85">
        <v>41.25</v>
      </c>
      <c r="M164" s="85">
        <v>42.04</v>
      </c>
    </row>
    <row r="165" spans="1:14" x14ac:dyDescent="0.25">
      <c r="A165" s="93">
        <v>163</v>
      </c>
      <c r="B165" s="94">
        <v>39.57</v>
      </c>
      <c r="C165" s="180">
        <v>39.19</v>
      </c>
      <c r="D165" s="85">
        <v>39.97</v>
      </c>
      <c r="E165" s="180">
        <v>39.74</v>
      </c>
      <c r="F165" s="180">
        <v>39.29</v>
      </c>
      <c r="G165" s="85">
        <v>39.54</v>
      </c>
      <c r="H165" s="85">
        <v>39.79</v>
      </c>
      <c r="I165" s="85">
        <v>39.6</v>
      </c>
      <c r="J165" s="180">
        <v>40.03</v>
      </c>
      <c r="K165" s="180">
        <v>40.270000000000003</v>
      </c>
      <c r="L165" s="85">
        <v>41.73</v>
      </c>
      <c r="M165" s="85">
        <v>40.83</v>
      </c>
    </row>
    <row r="166" spans="1:14" x14ac:dyDescent="0.25">
      <c r="A166" s="93">
        <v>164</v>
      </c>
      <c r="B166" s="94">
        <v>39.79</v>
      </c>
      <c r="C166" s="180">
        <v>39.229999999999997</v>
      </c>
      <c r="D166" s="85">
        <v>40.21</v>
      </c>
      <c r="E166" s="180">
        <v>39.35</v>
      </c>
      <c r="F166" s="180">
        <v>39.4</v>
      </c>
      <c r="G166" s="85">
        <v>40.01</v>
      </c>
      <c r="H166" s="85">
        <v>40.15</v>
      </c>
      <c r="I166" s="85">
        <v>39.74</v>
      </c>
      <c r="J166" s="180">
        <v>39.700000000000003</v>
      </c>
      <c r="K166" s="180">
        <v>40.369999999999997</v>
      </c>
      <c r="L166" s="85">
        <v>40.14</v>
      </c>
      <c r="M166" s="85">
        <v>40.5</v>
      </c>
      <c r="N166" s="89"/>
    </row>
    <row r="167" spans="1:14" x14ac:dyDescent="0.25">
      <c r="A167" s="93">
        <v>165</v>
      </c>
      <c r="B167" s="94">
        <v>39.56</v>
      </c>
      <c r="C167" s="180">
        <v>39.270000000000003</v>
      </c>
      <c r="D167" s="85">
        <v>39.71</v>
      </c>
      <c r="E167" s="180">
        <v>39.090000000000003</v>
      </c>
      <c r="F167" s="180">
        <v>39.409999999999997</v>
      </c>
      <c r="G167" s="85">
        <v>39.89</v>
      </c>
      <c r="H167" s="85">
        <v>39.86</v>
      </c>
      <c r="I167" s="85">
        <v>39.89</v>
      </c>
      <c r="J167" s="180">
        <v>39.770000000000003</v>
      </c>
      <c r="K167" s="180">
        <v>40.479999999999997</v>
      </c>
      <c r="L167" s="85">
        <v>40.020000000000003</v>
      </c>
      <c r="M167" s="85">
        <v>40.39</v>
      </c>
      <c r="N167" s="89"/>
    </row>
    <row r="168" spans="1:14" x14ac:dyDescent="0.25">
      <c r="A168" s="93">
        <v>166</v>
      </c>
      <c r="B168" s="94">
        <v>39.53</v>
      </c>
      <c r="C168" s="180">
        <v>39.35</v>
      </c>
      <c r="D168" s="85">
        <v>39.659999999999997</v>
      </c>
      <c r="E168" s="180">
        <v>39.24</v>
      </c>
      <c r="F168" s="180">
        <v>39.49</v>
      </c>
      <c r="G168" s="85">
        <v>39.49</v>
      </c>
      <c r="H168" s="85">
        <v>39.49</v>
      </c>
      <c r="I168" s="85">
        <v>39.56</v>
      </c>
      <c r="J168" s="180">
        <v>39.96</v>
      </c>
      <c r="K168" s="180">
        <v>40.28</v>
      </c>
      <c r="L168" s="85">
        <v>40.36</v>
      </c>
      <c r="M168" s="85">
        <v>41.28</v>
      </c>
      <c r="N168" s="89"/>
    </row>
    <row r="169" spans="1:14" x14ac:dyDescent="0.25">
      <c r="A169" s="93">
        <v>167</v>
      </c>
      <c r="B169" s="94">
        <v>39.450000000000003</v>
      </c>
      <c r="C169" s="180">
        <v>39.31</v>
      </c>
      <c r="D169" s="85">
        <v>39.630000000000003</v>
      </c>
      <c r="E169" s="180">
        <v>39.630000000000003</v>
      </c>
      <c r="F169" s="180">
        <v>39.6</v>
      </c>
      <c r="G169" s="85">
        <v>39.58</v>
      </c>
      <c r="H169" s="85">
        <v>39.58</v>
      </c>
      <c r="I169" s="85">
        <v>39.65</v>
      </c>
      <c r="J169" s="180">
        <v>39.94</v>
      </c>
      <c r="K169" s="180">
        <v>40.409999999999997</v>
      </c>
      <c r="L169" s="85">
        <v>39.96</v>
      </c>
      <c r="M169" s="85">
        <v>40.75</v>
      </c>
      <c r="N169" s="89"/>
    </row>
    <row r="170" spans="1:14" x14ac:dyDescent="0.25">
      <c r="A170" s="93">
        <v>168</v>
      </c>
      <c r="B170" s="94">
        <v>39.68</v>
      </c>
      <c r="C170" s="180">
        <v>39.229999999999997</v>
      </c>
      <c r="D170" s="85">
        <v>39.51</v>
      </c>
      <c r="E170" s="180">
        <v>39.159999999999997</v>
      </c>
      <c r="F170" s="180">
        <v>39.520000000000003</v>
      </c>
      <c r="G170" s="85">
        <v>39.69</v>
      </c>
      <c r="H170" s="85">
        <v>39.700000000000003</v>
      </c>
      <c r="I170" s="85">
        <v>40.99</v>
      </c>
      <c r="J170" s="180">
        <v>40.07</v>
      </c>
      <c r="K170" s="180">
        <v>40.22</v>
      </c>
      <c r="L170" s="85">
        <v>39.619999999999997</v>
      </c>
      <c r="M170" s="85">
        <v>41.81</v>
      </c>
      <c r="N170" s="89"/>
    </row>
    <row r="171" spans="1:14" x14ac:dyDescent="0.25">
      <c r="A171" s="93">
        <v>169</v>
      </c>
      <c r="B171" s="94">
        <v>39.770000000000003</v>
      </c>
      <c r="C171" s="180">
        <v>39.200000000000003</v>
      </c>
      <c r="D171" s="85">
        <v>39.93</v>
      </c>
      <c r="E171" s="180">
        <v>39.24</v>
      </c>
      <c r="F171" s="180">
        <v>40.31</v>
      </c>
      <c r="G171" s="85">
        <v>39.82</v>
      </c>
      <c r="H171" s="85">
        <v>40.020000000000003</v>
      </c>
      <c r="I171" s="85">
        <v>40.99</v>
      </c>
      <c r="J171" s="180">
        <v>40.07</v>
      </c>
      <c r="K171" s="180">
        <v>41.12</v>
      </c>
      <c r="L171" s="85">
        <v>40.340000000000003</v>
      </c>
      <c r="M171" s="85">
        <v>44.24</v>
      </c>
      <c r="N171" s="89"/>
    </row>
    <row r="172" spans="1:14" x14ac:dyDescent="0.25">
      <c r="A172" s="93">
        <v>170</v>
      </c>
      <c r="B172" s="94">
        <v>39.409999999999997</v>
      </c>
      <c r="C172" s="180">
        <v>39.28</v>
      </c>
      <c r="D172" s="85">
        <v>39.68</v>
      </c>
      <c r="E172" s="180">
        <v>39.409999999999997</v>
      </c>
      <c r="F172" s="180">
        <v>39.32</v>
      </c>
      <c r="G172" s="85">
        <v>39.700000000000003</v>
      </c>
      <c r="H172" s="85">
        <v>39.840000000000003</v>
      </c>
      <c r="I172" s="85">
        <v>40.450000000000003</v>
      </c>
      <c r="J172" s="180">
        <v>40.18</v>
      </c>
      <c r="K172" s="180">
        <v>40.32</v>
      </c>
      <c r="L172" s="85">
        <v>40.479999999999997</v>
      </c>
      <c r="M172" s="85">
        <v>40.97</v>
      </c>
      <c r="N172" s="89"/>
    </row>
    <row r="173" spans="1:14" x14ac:dyDescent="0.25">
      <c r="A173" s="93">
        <v>171</v>
      </c>
      <c r="B173" s="94">
        <v>39.35</v>
      </c>
      <c r="C173" s="180">
        <v>39.24</v>
      </c>
      <c r="D173" s="85">
        <v>39.75</v>
      </c>
      <c r="E173" s="180">
        <v>39.47</v>
      </c>
      <c r="F173" s="180">
        <v>39.43</v>
      </c>
      <c r="G173" s="85">
        <v>39.53</v>
      </c>
      <c r="H173" s="85">
        <v>39.869999999999997</v>
      </c>
      <c r="I173" s="85">
        <v>39.880000000000003</v>
      </c>
      <c r="J173" s="180">
        <v>39.99</v>
      </c>
      <c r="K173" s="180">
        <v>40.29</v>
      </c>
      <c r="L173" s="85">
        <v>41.22</v>
      </c>
      <c r="M173" s="85">
        <v>41.03</v>
      </c>
      <c r="N173" s="89"/>
    </row>
    <row r="174" spans="1:14" x14ac:dyDescent="0.25">
      <c r="A174" s="93">
        <v>172</v>
      </c>
      <c r="B174" s="94">
        <v>39.630000000000003</v>
      </c>
      <c r="C174" s="180">
        <v>39.840000000000003</v>
      </c>
      <c r="D174" s="85">
        <v>39.67</v>
      </c>
      <c r="E174" s="180">
        <v>39.340000000000003</v>
      </c>
      <c r="F174" s="180">
        <v>39.46</v>
      </c>
      <c r="G174" s="85">
        <v>40.14</v>
      </c>
      <c r="H174" s="85">
        <v>39.770000000000003</v>
      </c>
      <c r="I174" s="85">
        <v>39.85</v>
      </c>
      <c r="J174" s="180">
        <v>40.409999999999997</v>
      </c>
      <c r="K174" s="180">
        <v>40.42</v>
      </c>
      <c r="L174" s="85">
        <v>40.93</v>
      </c>
      <c r="M174" s="85">
        <v>41.74</v>
      </c>
    </row>
    <row r="175" spans="1:14" x14ac:dyDescent="0.25">
      <c r="A175" s="93">
        <v>173</v>
      </c>
      <c r="B175" s="94">
        <v>39.31</v>
      </c>
      <c r="C175" s="180">
        <v>39.26</v>
      </c>
      <c r="D175" s="85">
        <v>39.75</v>
      </c>
      <c r="E175" s="180">
        <v>39.42</v>
      </c>
      <c r="F175" s="180">
        <v>39.630000000000003</v>
      </c>
      <c r="G175" s="85">
        <v>39.36</v>
      </c>
      <c r="H175" s="85">
        <v>39.64</v>
      </c>
      <c r="I175" s="85">
        <v>39.86</v>
      </c>
      <c r="J175" s="180">
        <v>40.72</v>
      </c>
      <c r="K175" s="180">
        <v>40.270000000000003</v>
      </c>
      <c r="L175" s="85">
        <v>40.51</v>
      </c>
      <c r="M175" s="85">
        <v>40.76</v>
      </c>
    </row>
    <row r="176" spans="1:14" x14ac:dyDescent="0.25">
      <c r="A176" s="93">
        <v>174</v>
      </c>
      <c r="B176" s="94">
        <v>39.369999999999997</v>
      </c>
      <c r="C176" s="180">
        <v>39.14</v>
      </c>
      <c r="D176" s="85">
        <v>39.71</v>
      </c>
      <c r="E176" s="180">
        <v>39.270000000000003</v>
      </c>
      <c r="F176" s="180">
        <v>40.5</v>
      </c>
      <c r="G176" s="85">
        <v>39.49</v>
      </c>
      <c r="H176" s="85">
        <v>40.229999999999997</v>
      </c>
      <c r="I176" s="85">
        <v>39.69</v>
      </c>
      <c r="J176" s="180">
        <v>39.97</v>
      </c>
      <c r="K176" s="180">
        <v>40.61</v>
      </c>
      <c r="L176" s="85">
        <v>40.21</v>
      </c>
      <c r="M176" s="85">
        <v>40.83</v>
      </c>
    </row>
    <row r="177" spans="1:13" x14ac:dyDescent="0.25">
      <c r="A177" s="93">
        <v>175</v>
      </c>
      <c r="B177" s="94">
        <v>39.479999999999997</v>
      </c>
      <c r="C177" s="180">
        <v>39.61</v>
      </c>
      <c r="D177" s="85">
        <v>39.78</v>
      </c>
      <c r="E177" s="180">
        <v>39.21</v>
      </c>
      <c r="F177" s="180">
        <v>39.61</v>
      </c>
      <c r="G177" s="85">
        <v>39.54</v>
      </c>
      <c r="H177" s="85">
        <v>39.89</v>
      </c>
      <c r="I177" s="85">
        <v>39.85</v>
      </c>
      <c r="J177" s="180">
        <v>40.01</v>
      </c>
      <c r="K177" s="180">
        <v>40.42</v>
      </c>
      <c r="L177" s="85">
        <v>40.44</v>
      </c>
      <c r="M177" s="85">
        <v>42.2</v>
      </c>
    </row>
    <row r="178" spans="1:13" x14ac:dyDescent="0.25">
      <c r="A178" s="93">
        <v>176</v>
      </c>
      <c r="B178" s="94">
        <v>39.64</v>
      </c>
      <c r="C178" s="180">
        <v>39.54</v>
      </c>
      <c r="D178" s="85">
        <v>39.619999999999997</v>
      </c>
      <c r="E178" s="180">
        <v>39.520000000000003</v>
      </c>
      <c r="F178" s="180">
        <v>39.549999999999997</v>
      </c>
      <c r="G178" s="85">
        <v>39.65</v>
      </c>
      <c r="H178" s="85">
        <v>40.25</v>
      </c>
      <c r="I178" s="85">
        <v>39.79</v>
      </c>
      <c r="J178" s="180">
        <v>40.19</v>
      </c>
      <c r="K178" s="180">
        <v>40.49</v>
      </c>
      <c r="L178" s="85">
        <v>41.53</v>
      </c>
      <c r="M178" s="85">
        <v>41.7</v>
      </c>
    </row>
    <row r="179" spans="1:13" x14ac:dyDescent="0.25">
      <c r="A179" s="93">
        <v>177</v>
      </c>
      <c r="B179" s="94">
        <v>39.57</v>
      </c>
      <c r="C179" s="180">
        <v>39.22</v>
      </c>
      <c r="D179" s="85">
        <v>39.72</v>
      </c>
      <c r="E179" s="180">
        <v>39.369999999999997</v>
      </c>
      <c r="F179" s="180">
        <v>39.549999999999997</v>
      </c>
      <c r="G179" s="85">
        <v>40.94</v>
      </c>
      <c r="H179" s="85">
        <v>40.64</v>
      </c>
      <c r="I179" s="85">
        <v>39.479999999999997</v>
      </c>
      <c r="J179" s="180">
        <v>40.08</v>
      </c>
      <c r="K179" s="180">
        <v>40.36</v>
      </c>
      <c r="L179" s="85">
        <v>41.3</v>
      </c>
      <c r="M179" s="85">
        <v>41.85</v>
      </c>
    </row>
    <row r="180" spans="1:13" x14ac:dyDescent="0.25">
      <c r="A180" s="93">
        <v>178</v>
      </c>
      <c r="B180" s="94">
        <v>39.659999999999997</v>
      </c>
      <c r="C180" s="180">
        <v>39.32</v>
      </c>
      <c r="D180" s="85">
        <v>39.83</v>
      </c>
      <c r="E180" s="180">
        <v>39.26</v>
      </c>
      <c r="F180" s="180">
        <v>39.26</v>
      </c>
      <c r="G180" s="85">
        <v>39.700000000000003</v>
      </c>
      <c r="H180" s="85">
        <v>39.99</v>
      </c>
      <c r="I180" s="85">
        <v>39.86</v>
      </c>
      <c r="J180" s="180">
        <v>39.86</v>
      </c>
      <c r="K180" s="180">
        <v>40.58</v>
      </c>
      <c r="L180" s="85">
        <v>43.33</v>
      </c>
      <c r="M180" s="85">
        <v>42.89</v>
      </c>
    </row>
    <row r="181" spans="1:13" x14ac:dyDescent="0.25">
      <c r="A181" s="93">
        <v>179</v>
      </c>
      <c r="B181" s="94">
        <v>40.159999999999997</v>
      </c>
      <c r="C181" s="180">
        <v>39.24</v>
      </c>
      <c r="D181" s="85">
        <v>39.799999999999997</v>
      </c>
      <c r="E181" s="180">
        <v>39.33</v>
      </c>
      <c r="F181" s="180">
        <v>40.1</v>
      </c>
      <c r="G181" s="85">
        <v>39.85</v>
      </c>
      <c r="H181" s="85">
        <v>40.159999999999997</v>
      </c>
      <c r="I181" s="85">
        <v>39.78</v>
      </c>
      <c r="J181" s="180">
        <v>40.35</v>
      </c>
      <c r="K181" s="180">
        <v>40.44</v>
      </c>
      <c r="L181" s="85">
        <v>57.5</v>
      </c>
      <c r="M181" s="85">
        <v>47.74</v>
      </c>
    </row>
    <row r="182" spans="1:13" x14ac:dyDescent="0.25">
      <c r="A182" s="93">
        <v>180</v>
      </c>
      <c r="B182" s="85">
        <v>39.54</v>
      </c>
      <c r="C182" s="180">
        <v>39.409999999999997</v>
      </c>
      <c r="D182" s="85">
        <v>40.049999999999997</v>
      </c>
      <c r="E182" s="180">
        <v>39.25</v>
      </c>
      <c r="F182" s="180">
        <v>39.29</v>
      </c>
      <c r="G182" s="85">
        <v>39.909999999999997</v>
      </c>
      <c r="H182" s="85">
        <v>40.11</v>
      </c>
      <c r="I182" s="85">
        <v>39.81</v>
      </c>
      <c r="J182" s="180">
        <v>40.03</v>
      </c>
      <c r="K182" s="180">
        <v>40.159999999999997</v>
      </c>
      <c r="L182" s="85">
        <v>40.85</v>
      </c>
      <c r="M182" s="85">
        <v>42.8</v>
      </c>
    </row>
    <row r="183" spans="1:13" x14ac:dyDescent="0.25">
      <c r="A183" s="93">
        <v>181</v>
      </c>
      <c r="B183" s="85">
        <v>39.479999999999997</v>
      </c>
      <c r="C183" s="180">
        <v>39.25</v>
      </c>
      <c r="D183" s="85">
        <v>41</v>
      </c>
      <c r="E183" s="180">
        <v>39.28</v>
      </c>
      <c r="F183" s="180">
        <v>39.479999999999997</v>
      </c>
      <c r="G183" s="85">
        <v>40.090000000000003</v>
      </c>
      <c r="H183" s="85">
        <v>39.950000000000003</v>
      </c>
      <c r="I183" s="85">
        <v>39.9</v>
      </c>
      <c r="J183" s="180">
        <v>40.299999999999997</v>
      </c>
      <c r="K183" s="180">
        <v>41.06</v>
      </c>
      <c r="L183" s="85">
        <v>41.2</v>
      </c>
      <c r="M183" s="85">
        <v>44.76</v>
      </c>
    </row>
    <row r="184" spans="1:13" x14ac:dyDescent="0.25">
      <c r="A184" s="93">
        <v>182</v>
      </c>
      <c r="B184" s="85">
        <v>39.409999999999997</v>
      </c>
      <c r="C184" s="180">
        <v>39.450000000000003</v>
      </c>
      <c r="D184" s="180">
        <v>41.01</v>
      </c>
      <c r="E184" s="180">
        <v>39.46</v>
      </c>
      <c r="F184" s="180">
        <v>39.520000000000003</v>
      </c>
      <c r="G184" s="85">
        <v>39.979999999999997</v>
      </c>
      <c r="H184" s="85">
        <v>39.979999999999997</v>
      </c>
      <c r="I184" s="85">
        <v>39.65</v>
      </c>
      <c r="J184" s="180">
        <v>40.29</v>
      </c>
      <c r="K184" s="180">
        <v>40.17</v>
      </c>
      <c r="L184" s="85">
        <v>40.72</v>
      </c>
      <c r="M184" s="85">
        <v>41.25</v>
      </c>
    </row>
    <row r="185" spans="1:13" x14ac:dyDescent="0.25">
      <c r="A185" s="93">
        <v>183</v>
      </c>
      <c r="B185" s="85">
        <v>39.5</v>
      </c>
      <c r="C185" s="180">
        <v>39.380000000000003</v>
      </c>
      <c r="D185" s="180">
        <v>40.42</v>
      </c>
      <c r="E185" s="180">
        <v>39.64</v>
      </c>
      <c r="F185" s="180">
        <v>39.64</v>
      </c>
      <c r="G185" s="85">
        <v>39.630000000000003</v>
      </c>
      <c r="H185" s="85">
        <v>40.03</v>
      </c>
      <c r="I185" s="85">
        <v>39.78</v>
      </c>
      <c r="J185" s="180">
        <v>40.1</v>
      </c>
      <c r="K185" s="180">
        <v>40.21</v>
      </c>
      <c r="L185" s="85">
        <v>41.28</v>
      </c>
      <c r="M185" s="85">
        <v>41.75</v>
      </c>
    </row>
    <row r="186" spans="1:13" x14ac:dyDescent="0.25">
      <c r="A186" s="93">
        <v>184</v>
      </c>
      <c r="B186" s="85">
        <v>39.65</v>
      </c>
      <c r="C186" s="180">
        <v>39.200000000000003</v>
      </c>
      <c r="D186" s="180">
        <v>40.54</v>
      </c>
      <c r="E186" s="180">
        <v>39.31</v>
      </c>
      <c r="F186" s="180">
        <v>39.64</v>
      </c>
      <c r="G186" s="85">
        <v>39.78</v>
      </c>
      <c r="H186" s="85">
        <v>39.85</v>
      </c>
      <c r="I186" s="85">
        <v>39.57</v>
      </c>
      <c r="J186" s="180">
        <v>40.06</v>
      </c>
      <c r="K186" s="180">
        <v>40.26</v>
      </c>
      <c r="L186" s="85">
        <v>40.700000000000003</v>
      </c>
      <c r="M186" s="85">
        <v>44.24</v>
      </c>
    </row>
    <row r="187" spans="1:13" x14ac:dyDescent="0.25">
      <c r="A187" s="93">
        <v>185</v>
      </c>
      <c r="B187" s="85">
        <v>39.42</v>
      </c>
      <c r="C187" s="180">
        <v>39.159999999999997</v>
      </c>
      <c r="D187" s="180">
        <v>40.24</v>
      </c>
      <c r="E187" s="180">
        <v>39.380000000000003</v>
      </c>
      <c r="F187" s="180">
        <v>39.54</v>
      </c>
      <c r="G187" s="85">
        <v>39.659999999999997</v>
      </c>
      <c r="H187" s="85">
        <v>39.78</v>
      </c>
      <c r="I187" s="85">
        <v>39.69</v>
      </c>
      <c r="J187" s="180">
        <v>40.71</v>
      </c>
      <c r="K187" s="180">
        <v>40.47</v>
      </c>
      <c r="L187" s="85">
        <v>40.9</v>
      </c>
      <c r="M187" s="85">
        <v>40.619999999999997</v>
      </c>
    </row>
    <row r="188" spans="1:13" x14ac:dyDescent="0.25">
      <c r="A188" s="93">
        <v>186</v>
      </c>
      <c r="B188" s="85">
        <v>39.619999999999997</v>
      </c>
      <c r="C188" s="180">
        <v>39.58</v>
      </c>
      <c r="D188" s="180">
        <v>40.36</v>
      </c>
      <c r="E188" s="180">
        <v>39.380000000000003</v>
      </c>
      <c r="F188" s="180">
        <v>39.68</v>
      </c>
      <c r="G188" s="85">
        <v>39.61</v>
      </c>
      <c r="H188" s="85">
        <v>39.72</v>
      </c>
      <c r="I188" s="85">
        <v>39.840000000000003</v>
      </c>
      <c r="J188" s="180">
        <v>40.18</v>
      </c>
      <c r="K188" s="180">
        <v>40.29</v>
      </c>
      <c r="L188" s="85">
        <v>40.340000000000003</v>
      </c>
      <c r="M188" s="85">
        <v>40.58</v>
      </c>
    </row>
    <row r="189" spans="1:13" x14ac:dyDescent="0.25">
      <c r="A189" s="93">
        <v>187</v>
      </c>
      <c r="B189" s="85">
        <v>39.369999999999997</v>
      </c>
      <c r="C189" s="180">
        <v>39.340000000000003</v>
      </c>
      <c r="D189" s="180">
        <v>40.18</v>
      </c>
      <c r="E189" s="180">
        <v>39.56</v>
      </c>
      <c r="F189" s="185">
        <v>39.950000000000003</v>
      </c>
      <c r="G189" s="85">
        <v>39.659999999999997</v>
      </c>
      <c r="H189" s="85">
        <v>39.9</v>
      </c>
      <c r="I189" s="85">
        <v>39.479999999999997</v>
      </c>
      <c r="J189" s="180">
        <v>40.450000000000003</v>
      </c>
      <c r="K189" s="180">
        <v>40.47</v>
      </c>
      <c r="L189" s="85">
        <v>40.79</v>
      </c>
      <c r="M189" s="85">
        <v>40.770000000000003</v>
      </c>
    </row>
    <row r="190" spans="1:13" x14ac:dyDescent="0.25">
      <c r="A190" s="93">
        <v>188</v>
      </c>
      <c r="B190" s="85">
        <v>39.229999999999997</v>
      </c>
      <c r="C190" s="180">
        <v>39.270000000000003</v>
      </c>
      <c r="D190" s="180">
        <v>40.57</v>
      </c>
      <c r="E190" s="180">
        <v>39.369999999999997</v>
      </c>
      <c r="F190" s="180">
        <v>39.67</v>
      </c>
      <c r="G190" s="85">
        <v>39.54</v>
      </c>
      <c r="H190" s="85">
        <v>39.89</v>
      </c>
      <c r="I190" s="85">
        <v>39.36</v>
      </c>
      <c r="J190" s="180">
        <v>40.03</v>
      </c>
      <c r="K190" s="180">
        <v>40.53</v>
      </c>
      <c r="L190" s="85">
        <v>40.729999999999997</v>
      </c>
      <c r="M190" s="85">
        <v>42.03</v>
      </c>
    </row>
    <row r="191" spans="1:13" x14ac:dyDescent="0.25">
      <c r="A191" s="93">
        <v>189</v>
      </c>
      <c r="B191" s="85">
        <v>39.340000000000003</v>
      </c>
      <c r="C191" s="180">
        <v>39.479999999999997</v>
      </c>
      <c r="D191" s="180">
        <v>40.03</v>
      </c>
      <c r="E191" s="180">
        <v>39.229999999999997</v>
      </c>
      <c r="F191" s="180">
        <v>39.51</v>
      </c>
      <c r="G191" s="85">
        <v>39.700000000000003</v>
      </c>
      <c r="H191" s="85">
        <v>39.79</v>
      </c>
      <c r="I191" s="85">
        <v>39.78</v>
      </c>
      <c r="J191" s="180">
        <v>40.26</v>
      </c>
      <c r="K191" s="180">
        <v>40.5</v>
      </c>
      <c r="L191" s="85">
        <v>41.07</v>
      </c>
      <c r="M191" s="85">
        <v>44.71</v>
      </c>
    </row>
    <row r="192" spans="1:13" x14ac:dyDescent="0.25">
      <c r="A192" s="93">
        <v>190</v>
      </c>
      <c r="B192" s="85">
        <v>39.51</v>
      </c>
      <c r="C192" s="180">
        <v>39.31</v>
      </c>
      <c r="D192" s="180">
        <v>40.28</v>
      </c>
      <c r="E192" s="180">
        <v>39.200000000000003</v>
      </c>
      <c r="F192" s="180">
        <v>39.85</v>
      </c>
      <c r="G192" s="85">
        <v>39.9</v>
      </c>
      <c r="H192" s="85">
        <v>39.99</v>
      </c>
      <c r="I192" s="85">
        <v>39.64</v>
      </c>
      <c r="J192" s="180">
        <v>40.049999999999997</v>
      </c>
      <c r="K192" s="180">
        <v>40.67</v>
      </c>
      <c r="L192" s="85">
        <v>40.770000000000003</v>
      </c>
      <c r="M192" s="85">
        <v>44.04</v>
      </c>
    </row>
    <row r="193" spans="1:13" x14ac:dyDescent="0.25">
      <c r="A193" s="93">
        <v>191</v>
      </c>
      <c r="B193" s="85">
        <v>39.47</v>
      </c>
      <c r="C193" s="180">
        <v>39.25</v>
      </c>
      <c r="D193" s="180">
        <v>40.69</v>
      </c>
      <c r="E193" s="180">
        <v>39.520000000000003</v>
      </c>
      <c r="F193" s="180">
        <v>39.71</v>
      </c>
      <c r="G193" s="85">
        <v>39.86</v>
      </c>
      <c r="H193" s="85">
        <v>39.729999999999997</v>
      </c>
      <c r="I193" s="85">
        <v>39.590000000000003</v>
      </c>
      <c r="J193" s="180">
        <v>40.07</v>
      </c>
      <c r="K193" s="180">
        <v>40.35</v>
      </c>
      <c r="L193" s="85">
        <v>40.5</v>
      </c>
      <c r="M193" s="85">
        <v>41.34</v>
      </c>
    </row>
    <row r="194" spans="1:13" x14ac:dyDescent="0.25">
      <c r="A194" s="93">
        <v>192</v>
      </c>
      <c r="B194" s="85">
        <v>39.36</v>
      </c>
      <c r="C194" s="180">
        <v>39.21</v>
      </c>
      <c r="D194" s="180">
        <v>39.97</v>
      </c>
      <c r="E194" s="180">
        <v>39.380000000000003</v>
      </c>
      <c r="F194" s="180">
        <v>39.700000000000003</v>
      </c>
      <c r="G194" s="85">
        <v>39.869999999999997</v>
      </c>
      <c r="H194" s="85">
        <v>39.75</v>
      </c>
      <c r="I194" s="85">
        <v>39.6</v>
      </c>
      <c r="J194" s="180">
        <v>39.96</v>
      </c>
      <c r="K194" s="180">
        <v>40.270000000000003</v>
      </c>
      <c r="L194" s="85">
        <v>40.53</v>
      </c>
      <c r="M194" s="85">
        <v>41.43</v>
      </c>
    </row>
    <row r="195" spans="1:13" x14ac:dyDescent="0.25">
      <c r="A195" s="93">
        <v>193</v>
      </c>
      <c r="B195" s="86">
        <v>39.72</v>
      </c>
      <c r="C195" s="180">
        <v>39.22</v>
      </c>
      <c r="D195" s="180">
        <v>40.15</v>
      </c>
      <c r="E195" s="180">
        <v>39.25</v>
      </c>
      <c r="F195" s="180">
        <v>39.69</v>
      </c>
      <c r="G195" s="85">
        <v>39.58</v>
      </c>
      <c r="H195" s="85">
        <v>39.9</v>
      </c>
      <c r="I195" s="85">
        <v>40.56</v>
      </c>
      <c r="J195" s="180">
        <v>40.06</v>
      </c>
      <c r="K195" s="180">
        <v>40.799999999999997</v>
      </c>
      <c r="L195" s="85">
        <v>40.299999999999997</v>
      </c>
      <c r="M195" s="85">
        <v>40.090000000000003</v>
      </c>
    </row>
    <row r="196" spans="1:13" x14ac:dyDescent="0.25">
      <c r="A196" s="93">
        <v>194</v>
      </c>
      <c r="B196" s="85">
        <v>39.340000000000003</v>
      </c>
      <c r="C196" s="180">
        <v>39.369999999999997</v>
      </c>
      <c r="D196" s="180">
        <v>39.97</v>
      </c>
      <c r="E196" s="180">
        <v>39.29</v>
      </c>
      <c r="F196" s="180">
        <v>39.9</v>
      </c>
      <c r="G196" s="85">
        <v>40.020000000000003</v>
      </c>
      <c r="H196" s="85">
        <v>39.71</v>
      </c>
      <c r="I196" s="85">
        <v>40.1</v>
      </c>
      <c r="J196" s="180">
        <v>39.909999999999997</v>
      </c>
      <c r="K196" s="180">
        <v>40.53</v>
      </c>
      <c r="L196" s="85">
        <v>40.520000000000003</v>
      </c>
      <c r="M196" s="85">
        <v>41.13</v>
      </c>
    </row>
    <row r="197" spans="1:13" x14ac:dyDescent="0.25">
      <c r="A197" s="93">
        <v>195</v>
      </c>
      <c r="B197" s="85">
        <v>39.520000000000003</v>
      </c>
      <c r="C197" s="180">
        <v>39.6</v>
      </c>
      <c r="D197" s="180">
        <v>40.28</v>
      </c>
      <c r="E197" s="180">
        <v>39.22</v>
      </c>
      <c r="F197" s="180">
        <v>39.54</v>
      </c>
      <c r="G197" s="85">
        <v>39.700000000000003</v>
      </c>
      <c r="H197" s="85">
        <v>39.97</v>
      </c>
      <c r="I197" s="85">
        <v>39.770000000000003</v>
      </c>
      <c r="J197" s="180">
        <v>39.94</v>
      </c>
      <c r="K197" s="180">
        <v>40.53</v>
      </c>
      <c r="L197" s="85">
        <v>40.270000000000003</v>
      </c>
      <c r="M197" s="85">
        <v>40.700000000000003</v>
      </c>
    </row>
    <row r="198" spans="1:13" x14ac:dyDescent="0.25">
      <c r="A198" s="93">
        <v>196</v>
      </c>
      <c r="B198" s="85">
        <v>39.57</v>
      </c>
      <c r="C198" s="180">
        <v>39.22</v>
      </c>
      <c r="D198" s="180">
        <v>40.26</v>
      </c>
      <c r="E198" s="180">
        <v>39.340000000000003</v>
      </c>
      <c r="F198" s="180">
        <v>39.82</v>
      </c>
      <c r="G198" s="85">
        <v>39.799999999999997</v>
      </c>
      <c r="H198" s="85">
        <v>42.12</v>
      </c>
      <c r="I198" s="85">
        <v>40.1</v>
      </c>
      <c r="J198" s="180">
        <v>40.32</v>
      </c>
      <c r="K198" s="180">
        <v>40.46</v>
      </c>
      <c r="L198" s="85">
        <v>40.21</v>
      </c>
      <c r="M198" s="85">
        <v>40.6</v>
      </c>
    </row>
    <row r="199" spans="1:13" x14ac:dyDescent="0.25">
      <c r="A199" s="93">
        <v>197</v>
      </c>
      <c r="B199" s="85">
        <v>39.29</v>
      </c>
      <c r="C199" s="180">
        <v>39.35</v>
      </c>
      <c r="D199" s="180">
        <v>40.25</v>
      </c>
      <c r="E199" s="180">
        <v>39.270000000000003</v>
      </c>
      <c r="F199" s="180">
        <v>39.53</v>
      </c>
      <c r="G199" s="85">
        <v>39.85</v>
      </c>
      <c r="H199" s="85">
        <v>39.82</v>
      </c>
      <c r="I199" s="85">
        <v>39.9</v>
      </c>
      <c r="J199" s="180">
        <v>40.07</v>
      </c>
      <c r="K199" s="180">
        <v>40.51</v>
      </c>
      <c r="L199" s="85">
        <v>40.299999999999997</v>
      </c>
      <c r="M199" s="85">
        <v>40.799999999999997</v>
      </c>
    </row>
    <row r="200" spans="1:13" x14ac:dyDescent="0.25">
      <c r="A200" s="93">
        <v>198</v>
      </c>
      <c r="B200" s="85">
        <v>39.549999999999997</v>
      </c>
      <c r="C200" s="180">
        <v>39.32</v>
      </c>
      <c r="D200" s="180">
        <v>40.06</v>
      </c>
      <c r="E200" s="180">
        <v>39.24</v>
      </c>
      <c r="F200" s="180">
        <v>39.700000000000003</v>
      </c>
      <c r="G200" s="85">
        <v>39.700000000000003</v>
      </c>
      <c r="H200" s="85">
        <v>40.11</v>
      </c>
      <c r="I200" s="85">
        <v>39.65</v>
      </c>
      <c r="J200" s="180">
        <v>40.03</v>
      </c>
      <c r="K200" s="180">
        <v>40.380000000000003</v>
      </c>
      <c r="L200" s="85">
        <v>40.35</v>
      </c>
      <c r="M200" s="85">
        <v>40.340000000000003</v>
      </c>
    </row>
    <row r="201" spans="1:13" x14ac:dyDescent="0.25">
      <c r="A201" s="93">
        <v>199</v>
      </c>
      <c r="B201" s="85">
        <v>40</v>
      </c>
      <c r="C201" s="180">
        <v>39.22</v>
      </c>
      <c r="D201" s="180">
        <v>40.270000000000003</v>
      </c>
      <c r="E201" s="180">
        <v>39.200000000000003</v>
      </c>
      <c r="F201" s="180">
        <v>39.85</v>
      </c>
      <c r="G201" s="85">
        <v>39.950000000000003</v>
      </c>
      <c r="H201" s="85">
        <v>39.979999999999997</v>
      </c>
      <c r="I201" s="85">
        <v>39.81</v>
      </c>
      <c r="J201" s="180">
        <v>40.17</v>
      </c>
      <c r="K201" s="180">
        <v>40.46</v>
      </c>
      <c r="L201" s="85">
        <v>41.73</v>
      </c>
      <c r="M201" s="85">
        <v>40.76</v>
      </c>
    </row>
    <row r="202" spans="1:13" x14ac:dyDescent="0.25">
      <c r="A202" s="93">
        <v>200</v>
      </c>
      <c r="B202" s="85">
        <v>39.35</v>
      </c>
      <c r="C202" s="180">
        <v>39.47</v>
      </c>
      <c r="D202" s="180">
        <v>40.25</v>
      </c>
      <c r="E202" s="180">
        <v>39.35</v>
      </c>
      <c r="F202" s="180">
        <v>39.78</v>
      </c>
      <c r="G202" s="85">
        <v>40.08</v>
      </c>
      <c r="H202" s="85">
        <v>39.64</v>
      </c>
      <c r="I202" s="85">
        <v>39.79</v>
      </c>
      <c r="J202" s="180">
        <v>40.11</v>
      </c>
      <c r="K202" s="180">
        <v>40.26</v>
      </c>
      <c r="L202" s="85">
        <v>41.23</v>
      </c>
      <c r="M202" s="85">
        <v>40.799999999999997</v>
      </c>
    </row>
    <row r="203" spans="1:13" x14ac:dyDescent="0.25">
      <c r="A203" s="93">
        <v>201</v>
      </c>
      <c r="B203" s="85">
        <v>39.659999999999997</v>
      </c>
      <c r="C203" s="180">
        <v>40.35</v>
      </c>
      <c r="D203" s="180">
        <v>40.03</v>
      </c>
      <c r="E203" s="180">
        <v>39.85</v>
      </c>
      <c r="F203" s="180">
        <v>39.79</v>
      </c>
      <c r="G203" s="85">
        <v>39.83</v>
      </c>
      <c r="H203" s="85">
        <v>39.770000000000003</v>
      </c>
      <c r="I203" s="85">
        <v>39.86</v>
      </c>
      <c r="J203" s="180">
        <v>40.11</v>
      </c>
      <c r="K203" s="180">
        <v>40.32</v>
      </c>
      <c r="L203" s="85">
        <v>40.54</v>
      </c>
      <c r="M203" s="85">
        <v>40.229999999999997</v>
      </c>
    </row>
    <row r="204" spans="1:13" x14ac:dyDescent="0.25">
      <c r="A204" s="93">
        <v>202</v>
      </c>
      <c r="B204" s="85">
        <v>39.82</v>
      </c>
      <c r="C204" s="180">
        <v>39.31</v>
      </c>
      <c r="D204" s="180">
        <v>40.25</v>
      </c>
      <c r="E204" s="180">
        <v>39.5</v>
      </c>
      <c r="F204" s="180">
        <v>39.43</v>
      </c>
      <c r="G204" s="85">
        <v>39.729999999999997</v>
      </c>
      <c r="H204" s="85">
        <v>39.909999999999997</v>
      </c>
      <c r="I204" s="85">
        <v>39.9</v>
      </c>
      <c r="J204" s="180">
        <v>40.08</v>
      </c>
      <c r="K204" s="180">
        <v>40.119999999999997</v>
      </c>
      <c r="L204" s="85">
        <v>40.25</v>
      </c>
      <c r="M204" s="85">
        <v>40.39</v>
      </c>
    </row>
    <row r="205" spans="1:13" x14ac:dyDescent="0.25">
      <c r="A205" s="93">
        <v>203</v>
      </c>
      <c r="B205" s="85">
        <v>39.83</v>
      </c>
      <c r="C205" s="180">
        <v>39.340000000000003</v>
      </c>
      <c r="D205" s="180">
        <v>40.07</v>
      </c>
      <c r="E205" s="180">
        <v>39.270000000000003</v>
      </c>
      <c r="F205" s="180">
        <v>39.76</v>
      </c>
      <c r="G205" s="85">
        <v>41.23</v>
      </c>
      <c r="H205" s="85">
        <v>39.69</v>
      </c>
      <c r="I205" s="85">
        <v>39.67</v>
      </c>
      <c r="J205" s="180">
        <v>40.03</v>
      </c>
      <c r="K205" s="180">
        <v>40.21</v>
      </c>
      <c r="L205" s="85">
        <v>40.96</v>
      </c>
      <c r="M205" s="1"/>
    </row>
    <row r="206" spans="1:13" x14ac:dyDescent="0.25">
      <c r="A206" s="93">
        <v>204</v>
      </c>
      <c r="B206" s="85">
        <v>39.42</v>
      </c>
      <c r="C206" s="180">
        <v>40.36</v>
      </c>
      <c r="D206" s="180">
        <v>40.43</v>
      </c>
      <c r="E206" s="180">
        <v>39.44</v>
      </c>
      <c r="F206" s="180">
        <v>39.81</v>
      </c>
      <c r="G206" s="85">
        <v>39.85</v>
      </c>
      <c r="H206" s="85">
        <v>39.74</v>
      </c>
      <c r="I206" s="85">
        <v>39.729999999999997</v>
      </c>
      <c r="J206" s="180">
        <v>40.159999999999997</v>
      </c>
      <c r="K206" s="180">
        <v>40.590000000000003</v>
      </c>
      <c r="L206" s="85">
        <v>40.33</v>
      </c>
      <c r="M206" s="1"/>
    </row>
    <row r="207" spans="1:13" x14ac:dyDescent="0.25">
      <c r="A207" s="93">
        <v>205</v>
      </c>
      <c r="B207" s="85">
        <v>39.5</v>
      </c>
      <c r="C207" s="180">
        <v>39.39</v>
      </c>
      <c r="D207" s="180">
        <v>40.119999999999997</v>
      </c>
      <c r="E207" s="180">
        <v>39.14</v>
      </c>
      <c r="F207" s="180">
        <v>39.79</v>
      </c>
      <c r="G207" s="85">
        <v>39.549999999999997</v>
      </c>
      <c r="H207" s="85">
        <v>42</v>
      </c>
      <c r="I207" s="85">
        <v>39.72</v>
      </c>
      <c r="J207" s="180">
        <v>40.549999999999997</v>
      </c>
      <c r="K207" s="180">
        <v>40.380000000000003</v>
      </c>
      <c r="L207" s="85">
        <v>41.08</v>
      </c>
      <c r="M207" s="1"/>
    </row>
    <row r="208" spans="1:13" x14ac:dyDescent="0.25">
      <c r="A208" s="93">
        <v>206</v>
      </c>
      <c r="B208" s="85">
        <v>39.340000000000003</v>
      </c>
      <c r="C208" s="180">
        <v>39.26</v>
      </c>
      <c r="D208" s="180">
        <v>40.200000000000003</v>
      </c>
      <c r="E208" s="180">
        <v>39.32</v>
      </c>
      <c r="F208" s="180">
        <v>39.770000000000003</v>
      </c>
      <c r="G208" s="85">
        <v>39.71</v>
      </c>
      <c r="H208" s="85">
        <v>40.68</v>
      </c>
      <c r="I208" s="85">
        <v>39.46</v>
      </c>
      <c r="J208" s="180">
        <v>39.979999999999997</v>
      </c>
      <c r="K208" s="180">
        <v>40.51</v>
      </c>
      <c r="L208" s="85">
        <v>40.58</v>
      </c>
      <c r="M208" s="1"/>
    </row>
    <row r="209" spans="1:13" x14ac:dyDescent="0.25">
      <c r="A209" s="93">
        <v>207</v>
      </c>
      <c r="B209" s="85">
        <v>39.78</v>
      </c>
      <c r="C209" s="180">
        <v>39.44</v>
      </c>
      <c r="D209" s="180">
        <v>40.07</v>
      </c>
      <c r="E209" s="180">
        <v>39.049999999999997</v>
      </c>
      <c r="F209" s="180">
        <v>39.61</v>
      </c>
      <c r="G209" s="85">
        <v>39.51</v>
      </c>
      <c r="H209" s="1"/>
      <c r="I209" s="85">
        <v>39.28</v>
      </c>
      <c r="J209" s="180">
        <v>39.659999999999997</v>
      </c>
      <c r="K209" s="180">
        <v>40.75</v>
      </c>
      <c r="L209" s="1"/>
      <c r="M209" s="1"/>
    </row>
    <row r="210" spans="1:13" x14ac:dyDescent="0.25">
      <c r="A210" s="93">
        <v>208</v>
      </c>
      <c r="B210" s="85">
        <v>39.43</v>
      </c>
      <c r="C210" s="180">
        <v>39.03</v>
      </c>
      <c r="D210" s="180">
        <v>39.97</v>
      </c>
      <c r="E210" s="180">
        <v>39.17</v>
      </c>
      <c r="F210" s="180">
        <v>39.32</v>
      </c>
      <c r="G210" s="85">
        <v>39.46</v>
      </c>
      <c r="H210" s="1"/>
      <c r="I210" s="85">
        <v>41.79</v>
      </c>
      <c r="J210" s="180">
        <v>42.48</v>
      </c>
      <c r="K210" s="1"/>
      <c r="L210" s="1"/>
      <c r="M210" s="1"/>
    </row>
    <row r="211" spans="1:13" x14ac:dyDescent="0.25">
      <c r="A211" s="93">
        <v>209</v>
      </c>
      <c r="B211" s="85">
        <v>39.31</v>
      </c>
      <c r="C211" s="180">
        <v>39.520000000000003</v>
      </c>
      <c r="D211" s="180">
        <v>40.130000000000003</v>
      </c>
      <c r="E211" s="180">
        <v>40.229999999999997</v>
      </c>
      <c r="F211" s="180">
        <v>40.25</v>
      </c>
      <c r="G211" s="85">
        <v>42.99</v>
      </c>
      <c r="H211" s="1"/>
      <c r="I211" s="85">
        <v>40.72</v>
      </c>
      <c r="J211" s="180">
        <v>40.409999999999997</v>
      </c>
      <c r="K211" s="1"/>
      <c r="L211" s="1"/>
      <c r="M211" s="1"/>
    </row>
    <row r="212" spans="1:13" x14ac:dyDescent="0.25">
      <c r="A212" s="93">
        <v>210</v>
      </c>
      <c r="B212" s="85">
        <v>39.32</v>
      </c>
      <c r="C212" s="180">
        <v>46.36</v>
      </c>
      <c r="D212" s="180">
        <v>45.57</v>
      </c>
      <c r="E212" s="180">
        <v>40.01</v>
      </c>
      <c r="F212" s="180">
        <v>40.549999999999997</v>
      </c>
      <c r="G212" s="85">
        <v>39.97</v>
      </c>
      <c r="H212" s="1"/>
      <c r="I212" s="1"/>
      <c r="J212" s="1"/>
      <c r="K212" s="1"/>
      <c r="L212" s="1"/>
      <c r="M212" s="1"/>
    </row>
    <row r="213" spans="1:13" x14ac:dyDescent="0.25">
      <c r="A213" s="93">
        <v>211</v>
      </c>
      <c r="B213" s="85">
        <v>39.42</v>
      </c>
      <c r="C213" s="180">
        <v>40.67</v>
      </c>
      <c r="D213" s="180">
        <v>41.51</v>
      </c>
      <c r="E213" s="180">
        <v>39.51</v>
      </c>
      <c r="F213" s="180">
        <v>39.369999999999997</v>
      </c>
      <c r="G213" s="1"/>
      <c r="H213" s="1"/>
      <c r="I213" s="1"/>
      <c r="J213" s="1"/>
      <c r="K213" s="1"/>
      <c r="L213" s="1"/>
      <c r="M213" s="1"/>
    </row>
    <row r="214" spans="1:13" x14ac:dyDescent="0.25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Регистрация</vt:lpstr>
      <vt:lpstr>Общие результаты</vt:lpstr>
      <vt:lpstr>Наум</vt:lpstr>
      <vt:lpstr>Бахмацкий Олег</vt:lpstr>
      <vt:lpstr>Шутка Виталий</vt:lpstr>
      <vt:lpstr>Пикулин Паша</vt:lpstr>
      <vt:lpstr>Тыщенко Миша</vt:lpstr>
      <vt:lpstr>Фалько Костя</vt:lpstr>
      <vt:lpstr>Вильнев Артем</vt:lpstr>
      <vt:lpstr>Голубченко Саша</vt:lpstr>
      <vt:lpstr>Звягин Григорий</vt:lpstr>
      <vt:lpstr>Загорулько Иван</vt:lpstr>
      <vt:lpstr>Трихлеб Саша</vt:lpstr>
      <vt:lpstr>Семенов Костя</vt:lpstr>
      <vt:lpstr>Стабильность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dcterms:created xsi:type="dcterms:W3CDTF">2017-04-22T13:57:20Z</dcterms:created>
  <dcterms:modified xsi:type="dcterms:W3CDTF">2017-10-26T14:20:28Z</dcterms:modified>
</cp:coreProperties>
</file>