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75" windowWidth="15480" windowHeight="8985" tabRatio="909" firstSheet="1" activeTab="2"/>
  </bookViews>
  <sheets>
    <sheet name="Общие результаты" sheetId="12" r:id="rId1"/>
    <sheet name="Регистрация" sheetId="8" r:id="rId2"/>
    <sheet name="Квала" sheetId="24" r:id="rId3"/>
    <sheet name="Бонусы и штрафы" sheetId="13" r:id="rId4"/>
    <sheet name="ПИТЫ" sheetId="22" r:id="rId5"/>
    <sheet name="Kart Freedom" sheetId="16" r:id="rId6"/>
    <sheet name="5gt" sheetId="33" r:id="rId7"/>
    <sheet name="Disel" sheetId="27" r:id="rId8"/>
    <sheet name="Иные RT" sheetId="28" r:id="rId9"/>
    <sheet name="Fossa RT" sheetId="29" r:id="rId10"/>
    <sheet name="Мазай и Зайцы" sheetId="25" r:id="rId11"/>
    <sheet name="9ка" sheetId="30" r:id="rId12"/>
    <sheet name="Fast Team" sheetId="34" r:id="rId13"/>
    <sheet name="F1UA" sheetId="31" r:id="rId14"/>
    <sheet name="Fast&amp;sexy" sheetId="32" r:id="rId15"/>
    <sheet name="Сила" sheetId="26" r:id="rId16"/>
    <sheet name="графики" sheetId="23" r:id="rId17"/>
  </sheets>
  <calcPr calcId="145621"/>
</workbook>
</file>

<file path=xl/calcChain.xml><?xml version="1.0" encoding="utf-8"?>
<calcChain xmlns="http://schemas.openxmlformats.org/spreadsheetml/2006/main">
  <c r="G19" i="16"/>
  <c r="G16" i="33" l="1"/>
  <c r="F16"/>
  <c r="H16" s="1"/>
  <c r="AA4" i="34"/>
  <c r="AA4" i="30"/>
  <c r="AA4" i="31"/>
  <c r="E10" i="32"/>
  <c r="E11"/>
  <c r="E12"/>
  <c r="E13"/>
  <c r="E14"/>
  <c r="E15"/>
  <c r="E16"/>
  <c r="E17"/>
  <c r="E18"/>
  <c r="AA4"/>
  <c r="AA4" i="28"/>
  <c r="AA4" i="29"/>
  <c r="AA4" i="27"/>
  <c r="AA4" i="25" l="1"/>
  <c r="AA4" i="16"/>
  <c r="J18" i="30"/>
  <c r="J17"/>
  <c r="J16"/>
  <c r="J15"/>
  <c r="J14"/>
  <c r="J13"/>
  <c r="J12"/>
  <c r="J11"/>
  <c r="J10"/>
  <c r="K10" s="1"/>
  <c r="J9"/>
  <c r="K9" s="1"/>
  <c r="J8"/>
  <c r="K8" s="1"/>
  <c r="G18" i="16"/>
  <c r="F18"/>
  <c r="E18"/>
  <c r="G18" i="25"/>
  <c r="F18"/>
  <c r="E18"/>
  <c r="G18" i="27"/>
  <c r="F18"/>
  <c r="E18"/>
  <c r="G18" i="29"/>
  <c r="H18" s="1"/>
  <c r="F18"/>
  <c r="E18"/>
  <c r="G18" i="28"/>
  <c r="F18"/>
  <c r="H18" s="1"/>
  <c r="E18"/>
  <c r="G18" i="32"/>
  <c r="H18" s="1"/>
  <c r="F18"/>
  <c r="G18" i="31"/>
  <c r="F18"/>
  <c r="E18"/>
  <c r="G18" i="30"/>
  <c r="F18"/>
  <c r="E18"/>
  <c r="G18" i="34"/>
  <c r="F18"/>
  <c r="E18"/>
  <c r="J18" i="16"/>
  <c r="J17"/>
  <c r="J16"/>
  <c r="J15"/>
  <c r="J14"/>
  <c r="J13"/>
  <c r="J12"/>
  <c r="J11"/>
  <c r="J10"/>
  <c r="J9"/>
  <c r="J8"/>
  <c r="J7"/>
  <c r="J18" i="25"/>
  <c r="J17"/>
  <c r="J16"/>
  <c r="J15"/>
  <c r="J14"/>
  <c r="J13"/>
  <c r="J12"/>
  <c r="J11"/>
  <c r="K11" s="1"/>
  <c r="J10"/>
  <c r="K10" s="1"/>
  <c r="J9"/>
  <c r="K9" s="1"/>
  <c r="J8"/>
  <c r="J7"/>
  <c r="J18" i="27"/>
  <c r="J17"/>
  <c r="J16"/>
  <c r="J15"/>
  <c r="J14"/>
  <c r="J13"/>
  <c r="K13" s="1"/>
  <c r="J12"/>
  <c r="J11"/>
  <c r="K11" s="1"/>
  <c r="J10"/>
  <c r="K10" s="1"/>
  <c r="J9"/>
  <c r="K9" s="1"/>
  <c r="J8"/>
  <c r="K8" s="1"/>
  <c r="J7"/>
  <c r="J18" i="29"/>
  <c r="J17"/>
  <c r="J16"/>
  <c r="J15"/>
  <c r="J14"/>
  <c r="J13"/>
  <c r="K13" s="1"/>
  <c r="J12"/>
  <c r="J11"/>
  <c r="J10"/>
  <c r="K10" s="1"/>
  <c r="J9"/>
  <c r="K9" s="1"/>
  <c r="J8"/>
  <c r="K8" s="1"/>
  <c r="J7"/>
  <c r="J18" i="28"/>
  <c r="J17"/>
  <c r="J16"/>
  <c r="J15"/>
  <c r="J14"/>
  <c r="J13"/>
  <c r="K13" s="1"/>
  <c r="J12"/>
  <c r="K12" s="1"/>
  <c r="J11"/>
  <c r="J10"/>
  <c r="K10" s="1"/>
  <c r="J9"/>
  <c r="K9" s="1"/>
  <c r="J8"/>
  <c r="J7"/>
  <c r="J17" i="26"/>
  <c r="J16"/>
  <c r="J15"/>
  <c r="J14"/>
  <c r="J13"/>
  <c r="J12"/>
  <c r="J11"/>
  <c r="J10"/>
  <c r="K10" s="1"/>
  <c r="J9"/>
  <c r="K9" s="1"/>
  <c r="J8"/>
  <c r="K8" s="1"/>
  <c r="J7"/>
  <c r="J18" i="32"/>
  <c r="J17"/>
  <c r="J16"/>
  <c r="J15"/>
  <c r="J14"/>
  <c r="J13"/>
  <c r="J12"/>
  <c r="J11"/>
  <c r="J10"/>
  <c r="K10" s="1"/>
  <c r="J9"/>
  <c r="K9" s="1"/>
  <c r="J8"/>
  <c r="K8" s="1"/>
  <c r="J7"/>
  <c r="J18" i="31"/>
  <c r="J17"/>
  <c r="J16"/>
  <c r="J15"/>
  <c r="J14"/>
  <c r="J13"/>
  <c r="J12"/>
  <c r="J11"/>
  <c r="K11" s="1"/>
  <c r="J10"/>
  <c r="K10" s="1"/>
  <c r="J9"/>
  <c r="K9" s="1"/>
  <c r="J8"/>
  <c r="K8" s="1"/>
  <c r="J7"/>
  <c r="J18" i="34"/>
  <c r="J17"/>
  <c r="J16"/>
  <c r="J15"/>
  <c r="J14"/>
  <c r="J13"/>
  <c r="J12"/>
  <c r="K12" s="1"/>
  <c r="J11"/>
  <c r="J10"/>
  <c r="J9"/>
  <c r="K9" s="1"/>
  <c r="J8"/>
  <c r="K8" s="1"/>
  <c r="J7"/>
  <c r="J18" i="33"/>
  <c r="J17"/>
  <c r="J16"/>
  <c r="J15"/>
  <c r="J14"/>
  <c r="J13"/>
  <c r="J12"/>
  <c r="K12" s="1"/>
  <c r="J11"/>
  <c r="J10"/>
  <c r="K10" s="1"/>
  <c r="J9"/>
  <c r="K9" s="1"/>
  <c r="J8"/>
  <c r="J7"/>
  <c r="K7" s="1"/>
  <c r="AA4"/>
  <c r="G18"/>
  <c r="F18"/>
  <c r="E18"/>
  <c r="D8" i="13"/>
  <c r="G19" i="34"/>
  <c r="G17"/>
  <c r="F17"/>
  <c r="E17"/>
  <c r="G16"/>
  <c r="F16"/>
  <c r="E16"/>
  <c r="G15"/>
  <c r="F15"/>
  <c r="E15"/>
  <c r="G14"/>
  <c r="F14"/>
  <c r="E14"/>
  <c r="G13"/>
  <c r="F13"/>
  <c r="E13"/>
  <c r="G12"/>
  <c r="F12"/>
  <c r="E12"/>
  <c r="G11"/>
  <c r="F11"/>
  <c r="E11"/>
  <c r="G10"/>
  <c r="F10"/>
  <c r="E10"/>
  <c r="G9"/>
  <c r="F9"/>
  <c r="E9"/>
  <c r="G8"/>
  <c r="F8"/>
  <c r="E8"/>
  <c r="K7"/>
  <c r="G7"/>
  <c r="F7"/>
  <c r="E7"/>
  <c r="Z4"/>
  <c r="Y4"/>
  <c r="X4"/>
  <c r="W4"/>
  <c r="V4"/>
  <c r="U4"/>
  <c r="T4"/>
  <c r="S4"/>
  <c r="R4"/>
  <c r="Q4"/>
  <c r="P4"/>
  <c r="G19" i="33"/>
  <c r="G17"/>
  <c r="F17"/>
  <c r="E17"/>
  <c r="E16"/>
  <c r="G15"/>
  <c r="F15"/>
  <c r="E15"/>
  <c r="G14"/>
  <c r="F14"/>
  <c r="E14"/>
  <c r="G13"/>
  <c r="F13"/>
  <c r="E13"/>
  <c r="G12"/>
  <c r="F12"/>
  <c r="E12"/>
  <c r="G11"/>
  <c r="F11"/>
  <c r="E11"/>
  <c r="G10"/>
  <c r="F10"/>
  <c r="E10"/>
  <c r="G9"/>
  <c r="F9"/>
  <c r="E9"/>
  <c r="K8"/>
  <c r="G8"/>
  <c r="F8"/>
  <c r="E8"/>
  <c r="G7"/>
  <c r="F7"/>
  <c r="E7"/>
  <c r="Z4"/>
  <c r="Y4"/>
  <c r="X4"/>
  <c r="W4"/>
  <c r="V4"/>
  <c r="U4"/>
  <c r="T4"/>
  <c r="S4"/>
  <c r="R4"/>
  <c r="Q4"/>
  <c r="P4"/>
  <c r="G19" i="32"/>
  <c r="G17"/>
  <c r="F17"/>
  <c r="G16"/>
  <c r="F16"/>
  <c r="G15"/>
  <c r="F15"/>
  <c r="G14"/>
  <c r="F14"/>
  <c r="G13"/>
  <c r="F13"/>
  <c r="G12"/>
  <c r="F12"/>
  <c r="G11"/>
  <c r="F11"/>
  <c r="G10"/>
  <c r="F10"/>
  <c r="G9"/>
  <c r="F9"/>
  <c r="E9"/>
  <c r="G8"/>
  <c r="F8"/>
  <c r="E8"/>
  <c r="K7"/>
  <c r="G7"/>
  <c r="F7"/>
  <c r="E7"/>
  <c r="Z4"/>
  <c r="Y4"/>
  <c r="X4"/>
  <c r="W4"/>
  <c r="V4"/>
  <c r="U4"/>
  <c r="T4"/>
  <c r="S4"/>
  <c r="R4"/>
  <c r="Q4"/>
  <c r="P4"/>
  <c r="G19" i="31"/>
  <c r="H18"/>
  <c r="G17"/>
  <c r="F17"/>
  <c r="E17"/>
  <c r="G16"/>
  <c r="F16"/>
  <c r="E16"/>
  <c r="G15"/>
  <c r="H15" s="1"/>
  <c r="F15"/>
  <c r="E15"/>
  <c r="G14"/>
  <c r="F14"/>
  <c r="E14"/>
  <c r="G13"/>
  <c r="F13"/>
  <c r="E13"/>
  <c r="G12"/>
  <c r="F12"/>
  <c r="H12" s="1"/>
  <c r="E12"/>
  <c r="G11"/>
  <c r="F11"/>
  <c r="E11"/>
  <c r="G10"/>
  <c r="F10"/>
  <c r="E10"/>
  <c r="G9"/>
  <c r="F9"/>
  <c r="E9"/>
  <c r="G8"/>
  <c r="F8"/>
  <c r="H8" s="1"/>
  <c r="E8"/>
  <c r="K7"/>
  <c r="G7"/>
  <c r="F7"/>
  <c r="E7"/>
  <c r="Z4"/>
  <c r="Y4"/>
  <c r="X4"/>
  <c r="W4"/>
  <c r="V4"/>
  <c r="U4"/>
  <c r="T4"/>
  <c r="S4"/>
  <c r="R4"/>
  <c r="Q4"/>
  <c r="P4"/>
  <c r="G19" i="30"/>
  <c r="E17"/>
  <c r="G16"/>
  <c r="F16"/>
  <c r="E16"/>
  <c r="G15"/>
  <c r="F15"/>
  <c r="E15"/>
  <c r="G14"/>
  <c r="F14"/>
  <c r="E14"/>
  <c r="E13"/>
  <c r="G12"/>
  <c r="F12"/>
  <c r="E12"/>
  <c r="G11"/>
  <c r="F11"/>
  <c r="E11"/>
  <c r="G10"/>
  <c r="F10"/>
  <c r="E10"/>
  <c r="G9"/>
  <c r="F9"/>
  <c r="E9"/>
  <c r="G8"/>
  <c r="F8"/>
  <c r="E8"/>
  <c r="K7"/>
  <c r="G7"/>
  <c r="F7"/>
  <c r="E7"/>
  <c r="Z4"/>
  <c r="Y4"/>
  <c r="X4"/>
  <c r="W4"/>
  <c r="V4"/>
  <c r="U4"/>
  <c r="T4"/>
  <c r="S4"/>
  <c r="R4"/>
  <c r="Q4"/>
  <c r="P4"/>
  <c r="G19" i="29"/>
  <c r="G17"/>
  <c r="H17" s="1"/>
  <c r="F17"/>
  <c r="E17"/>
  <c r="G16"/>
  <c r="F16"/>
  <c r="H16" s="1"/>
  <c r="E16"/>
  <c r="G15"/>
  <c r="H15" s="1"/>
  <c r="F15"/>
  <c r="E15"/>
  <c r="G14"/>
  <c r="F14"/>
  <c r="H14" s="1"/>
  <c r="E14"/>
  <c r="G13"/>
  <c r="H13" s="1"/>
  <c r="F13"/>
  <c r="E13"/>
  <c r="G12"/>
  <c r="F12"/>
  <c r="H12" s="1"/>
  <c r="E12"/>
  <c r="G11"/>
  <c r="H11" s="1"/>
  <c r="F11"/>
  <c r="E11"/>
  <c r="G10"/>
  <c r="F10"/>
  <c r="E10"/>
  <c r="G9"/>
  <c r="F9"/>
  <c r="E9"/>
  <c r="G8"/>
  <c r="F8"/>
  <c r="E8"/>
  <c r="K7"/>
  <c r="G7"/>
  <c r="F7"/>
  <c r="E7"/>
  <c r="Z4"/>
  <c r="Y4"/>
  <c r="X4"/>
  <c r="W4"/>
  <c r="V4"/>
  <c r="U4"/>
  <c r="T4"/>
  <c r="S4"/>
  <c r="R4"/>
  <c r="Q4"/>
  <c r="P4"/>
  <c r="G19" i="28"/>
  <c r="G17"/>
  <c r="F17"/>
  <c r="E17"/>
  <c r="G16"/>
  <c r="F16"/>
  <c r="E16"/>
  <c r="G15"/>
  <c r="F15"/>
  <c r="E15"/>
  <c r="G14"/>
  <c r="F14"/>
  <c r="E14"/>
  <c r="G13"/>
  <c r="F13"/>
  <c r="E13"/>
  <c r="G12"/>
  <c r="F12"/>
  <c r="E12"/>
  <c r="G11"/>
  <c r="F11"/>
  <c r="E11"/>
  <c r="G10"/>
  <c r="F10"/>
  <c r="E10"/>
  <c r="G9"/>
  <c r="F9"/>
  <c r="E9"/>
  <c r="K8"/>
  <c r="G8"/>
  <c r="F8"/>
  <c r="E8"/>
  <c r="K7"/>
  <c r="G7"/>
  <c r="F7"/>
  <c r="E7"/>
  <c r="Z4"/>
  <c r="Y4"/>
  <c r="X4"/>
  <c r="W4"/>
  <c r="V4"/>
  <c r="U4"/>
  <c r="T4"/>
  <c r="S4"/>
  <c r="R4"/>
  <c r="Q4"/>
  <c r="P4"/>
  <c r="G19" i="27"/>
  <c r="G17"/>
  <c r="F17"/>
  <c r="E17"/>
  <c r="G16"/>
  <c r="F16"/>
  <c r="E16"/>
  <c r="G15"/>
  <c r="F15"/>
  <c r="E15"/>
  <c r="G14"/>
  <c r="F14"/>
  <c r="E14"/>
  <c r="G13"/>
  <c r="F13"/>
  <c r="E13"/>
  <c r="G12"/>
  <c r="F12"/>
  <c r="E12"/>
  <c r="G11"/>
  <c r="F11"/>
  <c r="E11"/>
  <c r="G10"/>
  <c r="F10"/>
  <c r="E10"/>
  <c r="G9"/>
  <c r="F9"/>
  <c r="E9"/>
  <c r="G8"/>
  <c r="F8"/>
  <c r="E8"/>
  <c r="K7"/>
  <c r="G7"/>
  <c r="F7"/>
  <c r="E7"/>
  <c r="Z4"/>
  <c r="Y4"/>
  <c r="X4"/>
  <c r="W4"/>
  <c r="V4"/>
  <c r="U4"/>
  <c r="T4"/>
  <c r="S4"/>
  <c r="R4"/>
  <c r="Q4"/>
  <c r="P4"/>
  <c r="G19" i="26"/>
  <c r="G17"/>
  <c r="F17"/>
  <c r="E17"/>
  <c r="G16"/>
  <c r="F16"/>
  <c r="E16"/>
  <c r="G15"/>
  <c r="F15"/>
  <c r="E15"/>
  <c r="G14"/>
  <c r="F14"/>
  <c r="E14"/>
  <c r="G13"/>
  <c r="F13"/>
  <c r="E13"/>
  <c r="G12"/>
  <c r="F12"/>
  <c r="E12"/>
  <c r="G11"/>
  <c r="F11"/>
  <c r="E11"/>
  <c r="G10"/>
  <c r="F10"/>
  <c r="E10"/>
  <c r="G9"/>
  <c r="F9"/>
  <c r="E9"/>
  <c r="G8"/>
  <c r="F8"/>
  <c r="E8"/>
  <c r="K7"/>
  <c r="G7"/>
  <c r="F7"/>
  <c r="E7"/>
  <c r="Z4"/>
  <c r="Y4"/>
  <c r="X4"/>
  <c r="W4"/>
  <c r="V4"/>
  <c r="U4"/>
  <c r="T4"/>
  <c r="S4"/>
  <c r="R4"/>
  <c r="Q4"/>
  <c r="P4"/>
  <c r="G19" i="25"/>
  <c r="G17"/>
  <c r="F17"/>
  <c r="E17"/>
  <c r="G16"/>
  <c r="F16"/>
  <c r="E16"/>
  <c r="G15"/>
  <c r="F15"/>
  <c r="E15"/>
  <c r="G14"/>
  <c r="H14" s="1"/>
  <c r="F14"/>
  <c r="E14"/>
  <c r="G13"/>
  <c r="F13"/>
  <c r="E13"/>
  <c r="G12"/>
  <c r="F12"/>
  <c r="E12"/>
  <c r="G11"/>
  <c r="F11"/>
  <c r="H11" s="1"/>
  <c r="E11"/>
  <c r="G10"/>
  <c r="F10"/>
  <c r="E10"/>
  <c r="G9"/>
  <c r="F9"/>
  <c r="E9"/>
  <c r="K8"/>
  <c r="G8"/>
  <c r="F8"/>
  <c r="E8"/>
  <c r="K7"/>
  <c r="G7"/>
  <c r="F7"/>
  <c r="E7"/>
  <c r="Z4"/>
  <c r="Y4"/>
  <c r="X4"/>
  <c r="W4"/>
  <c r="V4"/>
  <c r="U4"/>
  <c r="T4"/>
  <c r="S4"/>
  <c r="R4"/>
  <c r="Q4"/>
  <c r="P4"/>
  <c r="F7" i="24"/>
  <c r="F8"/>
  <c r="F9"/>
  <c r="F10"/>
  <c r="F11"/>
  <c r="F12"/>
  <c r="F13"/>
  <c r="F14"/>
  <c r="F15"/>
  <c r="F16"/>
  <c r="F6"/>
  <c r="B15" i="13"/>
  <c r="H15" s="1"/>
  <c r="H13"/>
  <c r="H12"/>
  <c r="H14"/>
  <c r="H9"/>
  <c r="H11"/>
  <c r="H7"/>
  <c r="H10"/>
  <c r="K11" i="33" l="1"/>
  <c r="K13"/>
  <c r="K15" s="1"/>
  <c r="K17" s="1"/>
  <c r="K18" s="1"/>
  <c r="K11" i="32"/>
  <c r="K13"/>
  <c r="K14" s="1"/>
  <c r="K16" s="1"/>
  <c r="K11" i="26"/>
  <c r="K12" s="1"/>
  <c r="K14" s="1"/>
  <c r="K16" s="1"/>
  <c r="K13"/>
  <c r="K14" i="28"/>
  <c r="K18"/>
  <c r="K12" i="29"/>
  <c r="K14"/>
  <c r="K18"/>
  <c r="K12" i="27"/>
  <c r="K14"/>
  <c r="K15" s="1"/>
  <c r="K16"/>
  <c r="K14" i="25"/>
  <c r="K15" i="28"/>
  <c r="K16" s="1"/>
  <c r="K17"/>
  <c r="K11" i="29"/>
  <c r="K16" s="1"/>
  <c r="K15"/>
  <c r="K17"/>
  <c r="K17" i="27"/>
  <c r="K18" s="1"/>
  <c r="K15" i="25"/>
  <c r="K18" s="1"/>
  <c r="K11" i="34"/>
  <c r="K15"/>
  <c r="K13" i="31"/>
  <c r="K15"/>
  <c r="K12" i="25"/>
  <c r="K16" s="1"/>
  <c r="H18" i="34"/>
  <c r="H18" i="30"/>
  <c r="H18" i="27"/>
  <c r="K11" i="30"/>
  <c r="K13" s="1"/>
  <c r="K14" s="1"/>
  <c r="K15"/>
  <c r="H9" i="32"/>
  <c r="H10" i="34"/>
  <c r="H11"/>
  <c r="H12"/>
  <c r="H13"/>
  <c r="H15"/>
  <c r="H16"/>
  <c r="H17"/>
  <c r="K14" i="33"/>
  <c r="K16"/>
  <c r="K10" i="34"/>
  <c r="K13" s="1"/>
  <c r="K16" s="1"/>
  <c r="K17" s="1"/>
  <c r="K18" s="1"/>
  <c r="K14"/>
  <c r="K12" i="31"/>
  <c r="K14"/>
  <c r="K16"/>
  <c r="K17" s="1"/>
  <c r="K18" s="1"/>
  <c r="K12" i="32"/>
  <c r="K15" s="1"/>
  <c r="K17" s="1"/>
  <c r="K18" s="1"/>
  <c r="K11" i="28"/>
  <c r="K13" i="25"/>
  <c r="K17" s="1"/>
  <c r="H5" i="13"/>
  <c r="H17" i="33"/>
  <c r="H15"/>
  <c r="H14"/>
  <c r="H13"/>
  <c r="H12"/>
  <c r="H11"/>
  <c r="H14" i="34"/>
  <c r="H16" i="30"/>
  <c r="H15"/>
  <c r="H14"/>
  <c r="H12"/>
  <c r="H11"/>
  <c r="H10"/>
  <c r="H17" i="31"/>
  <c r="H16"/>
  <c r="H14"/>
  <c r="H13"/>
  <c r="H11"/>
  <c r="H10"/>
  <c r="H17" i="32"/>
  <c r="H16"/>
  <c r="H15"/>
  <c r="H14"/>
  <c r="H13"/>
  <c r="H12"/>
  <c r="H11"/>
  <c r="H17" i="26"/>
  <c r="H16"/>
  <c r="H15"/>
  <c r="H14"/>
  <c r="H13"/>
  <c r="H12"/>
  <c r="H11"/>
  <c r="H10"/>
  <c r="H17" i="28"/>
  <c r="H16"/>
  <c r="H15"/>
  <c r="H14"/>
  <c r="H13"/>
  <c r="H12"/>
  <c r="H11"/>
  <c r="H10"/>
  <c r="H17" i="27"/>
  <c r="H16"/>
  <c r="H15"/>
  <c r="H14"/>
  <c r="H13"/>
  <c r="H12"/>
  <c r="H11"/>
  <c r="H10"/>
  <c r="H9"/>
  <c r="H18" i="25"/>
  <c r="H17"/>
  <c r="H16"/>
  <c r="H15"/>
  <c r="H13"/>
  <c r="H12"/>
  <c r="H10" i="33"/>
  <c r="H9"/>
  <c r="H6" i="13"/>
  <c r="F19" i="34"/>
  <c r="H9"/>
  <c r="H9" i="30"/>
  <c r="H9" i="31"/>
  <c r="F19"/>
  <c r="H10" i="32"/>
  <c r="F19"/>
  <c r="F19" i="26"/>
  <c r="H9"/>
  <c r="H9" i="28"/>
  <c r="F19"/>
  <c r="H8"/>
  <c r="H10" i="29"/>
  <c r="H9"/>
  <c r="H8" i="27"/>
  <c r="F19" i="25"/>
  <c r="H10"/>
  <c r="K12" i="30"/>
  <c r="K16" s="1"/>
  <c r="K17" s="1"/>
  <c r="K18" s="1"/>
  <c r="K15" i="26"/>
  <c r="K17" s="1"/>
  <c r="H8" i="33"/>
  <c r="F19"/>
  <c r="H7"/>
  <c r="H8" i="34"/>
  <c r="H7"/>
  <c r="F19" i="30"/>
  <c r="H8"/>
  <c r="H7"/>
  <c r="H7" i="31"/>
  <c r="H8" i="32"/>
  <c r="H7"/>
  <c r="H8" i="26"/>
  <c r="H7"/>
  <c r="F19" i="29"/>
  <c r="H8"/>
  <c r="H7"/>
  <c r="F19" i="27"/>
  <c r="H7"/>
  <c r="H9" i="25"/>
  <c r="H8"/>
  <c r="H18" i="33"/>
  <c r="H8" i="13"/>
  <c r="H7" i="28"/>
  <c r="H7" i="25"/>
  <c r="H19" i="31" l="1"/>
  <c r="H19" i="28"/>
  <c r="H19" i="27"/>
  <c r="H19" i="33"/>
  <c r="H19" i="34"/>
  <c r="H19" i="30"/>
  <c r="H19" i="32"/>
  <c r="H19" i="26"/>
  <c r="H19" i="29"/>
  <c r="H19" i="25"/>
  <c r="G13" i="16" l="1"/>
  <c r="G12"/>
  <c r="G11"/>
  <c r="G10"/>
  <c r="G9"/>
  <c r="G8"/>
  <c r="G7"/>
  <c r="F13"/>
  <c r="F12"/>
  <c r="F11"/>
  <c r="F10"/>
  <c r="F9"/>
  <c r="F8"/>
  <c r="F7"/>
  <c r="K7" l="1"/>
  <c r="K9" s="1"/>
  <c r="K11" s="1"/>
  <c r="K15" s="1"/>
  <c r="K16" s="1"/>
  <c r="P4"/>
  <c r="E17" l="1"/>
  <c r="G16"/>
  <c r="F16"/>
  <c r="E16"/>
  <c r="E15"/>
  <c r="E14"/>
  <c r="H13"/>
  <c r="E13"/>
  <c r="E12"/>
  <c r="E11"/>
  <c r="E10"/>
  <c r="H9"/>
  <c r="E9"/>
  <c r="K8"/>
  <c r="K10" s="1"/>
  <c r="K12" s="1"/>
  <c r="K13" s="1"/>
  <c r="K14" s="1"/>
  <c r="K17" s="1"/>
  <c r="K18" s="1"/>
  <c r="E8"/>
  <c r="E7"/>
  <c r="Z4"/>
  <c r="Y4"/>
  <c r="X4"/>
  <c r="W4"/>
  <c r="V4"/>
  <c r="U4"/>
  <c r="T4"/>
  <c r="S4"/>
  <c r="R4"/>
  <c r="Q4"/>
  <c r="H16" l="1"/>
  <c r="F19"/>
  <c r="H18"/>
  <c r="H11"/>
  <c r="H10"/>
  <c r="H12"/>
  <c r="H8"/>
  <c r="H7"/>
  <c r="H19" l="1"/>
</calcChain>
</file>

<file path=xl/sharedStrings.xml><?xml version="1.0" encoding="utf-8"?>
<sst xmlns="http://schemas.openxmlformats.org/spreadsheetml/2006/main" count="842" uniqueCount="307">
  <si>
    <t>Круг</t>
  </si>
  <si>
    <t>всего у пилота</t>
  </si>
  <si>
    <t>отрезок</t>
  </si>
  <si>
    <t>Пилот</t>
  </si>
  <si>
    <t>Команда</t>
  </si>
  <si>
    <t>Карт №</t>
  </si>
  <si>
    <t>№ пит стопа</t>
  </si>
  <si>
    <t>№</t>
  </si>
  <si>
    <t>№ ком</t>
  </si>
  <si>
    <t>Вес</t>
  </si>
  <si>
    <t>Регистрационная форма</t>
  </si>
  <si>
    <t>Финиш</t>
  </si>
  <si>
    <t>Общее время гонки (на табло)</t>
  </si>
  <si>
    <t>Время на трассе (мин)</t>
  </si>
  <si>
    <t>1-1</t>
  </si>
  <si>
    <t>1-2</t>
  </si>
  <si>
    <t>1-3</t>
  </si>
  <si>
    <t>1-4</t>
  </si>
  <si>
    <t>2-1</t>
  </si>
  <si>
    <t>2-2</t>
  </si>
  <si>
    <t>2-3</t>
  </si>
  <si>
    <t>2-4</t>
  </si>
  <si>
    <t>3-1</t>
  </si>
  <si>
    <t>3-2</t>
  </si>
  <si>
    <t>3-3</t>
  </si>
  <si>
    <t>3-4</t>
  </si>
  <si>
    <t>4-1</t>
  </si>
  <si>
    <t>4-2</t>
  </si>
  <si>
    <t>4-3</t>
  </si>
  <si>
    <t>4-4</t>
  </si>
  <si>
    <t>5-1</t>
  </si>
  <si>
    <t>5-2</t>
  </si>
  <si>
    <t>5-3</t>
  </si>
  <si>
    <t>5-4</t>
  </si>
  <si>
    <t>6-1</t>
  </si>
  <si>
    <t>6-2</t>
  </si>
  <si>
    <t>7-1</t>
  </si>
  <si>
    <t>7-2</t>
  </si>
  <si>
    <t>7-3</t>
  </si>
  <si>
    <t>7-4</t>
  </si>
  <si>
    <t>-</t>
  </si>
  <si>
    <t>довес</t>
  </si>
  <si>
    <t>8-1</t>
  </si>
  <si>
    <t>8-2</t>
  </si>
  <si>
    <t>8-3</t>
  </si>
  <si>
    <t>8-4</t>
  </si>
  <si>
    <t>9-1</t>
  </si>
  <si>
    <t>9-2</t>
  </si>
  <si>
    <t>9-3</t>
  </si>
  <si>
    <t>9-4</t>
  </si>
  <si>
    <t>Кругов на отрезке</t>
  </si>
  <si>
    <t>Статистика по-кругам</t>
  </si>
  <si>
    <t>Лучший круг</t>
  </si>
  <si>
    <t>среднее на отрезке</t>
  </si>
  <si>
    <t>стабильность</t>
  </si>
  <si>
    <t>Питы</t>
  </si>
  <si>
    <t>Бонусы/ штрафы</t>
  </si>
  <si>
    <t>Место в гонке</t>
  </si>
  <si>
    <t>№ в гонке</t>
  </si>
  <si>
    <t>Гонка</t>
  </si>
  <si>
    <t>Лучший круг в гонке</t>
  </si>
  <si>
    <t>Время</t>
  </si>
  <si>
    <t>Круги</t>
  </si>
  <si>
    <t>Время/от лидера</t>
  </si>
  <si>
    <t>От места выше</t>
  </si>
  <si>
    <t>На круге</t>
  </si>
  <si>
    <t>Гончаров Алексей</t>
  </si>
  <si>
    <t>Терещенко Андрей</t>
  </si>
  <si>
    <t>Бурим Сергей</t>
  </si>
  <si>
    <t>Ерофеев Денис</t>
  </si>
  <si>
    <t>Загорулько Иван</t>
  </si>
  <si>
    <t>Юрченко Вова</t>
  </si>
  <si>
    <t>Козодой Александр</t>
  </si>
  <si>
    <t>Фалько Константин</t>
  </si>
  <si>
    <t>Крутоголов Павел</t>
  </si>
  <si>
    <t>Якубовский Дима</t>
  </si>
  <si>
    <t>Звягин Григорий</t>
  </si>
  <si>
    <t>Дулин Антон</t>
  </si>
  <si>
    <t>Команда №</t>
  </si>
  <si>
    <t>Пит стоп</t>
  </si>
  <si>
    <t>Бонусы</t>
  </si>
  <si>
    <t>отставание на въезде</t>
  </si>
  <si>
    <t>итог (сек)</t>
  </si>
  <si>
    <t>отставание на выезде</t>
  </si>
  <si>
    <t>№ п/п выезд</t>
  </si>
  <si>
    <t xml:space="preserve"> </t>
  </si>
  <si>
    <t>Таблица формирования очереди на выезд с компенсационного пит стопа №1</t>
  </si>
  <si>
    <t>2:02.70</t>
  </si>
  <si>
    <t>Пит-стопы команд</t>
  </si>
  <si>
    <t>2:01.73</t>
  </si>
  <si>
    <t>2:00.99</t>
  </si>
  <si>
    <t>2:01.04</t>
  </si>
  <si>
    <t>2:01.36</t>
  </si>
  <si>
    <t>2:01.28</t>
  </si>
  <si>
    <t>2:00.73</t>
  </si>
  <si>
    <t>2:02.58</t>
  </si>
  <si>
    <t>2:01.91</t>
  </si>
  <si>
    <t>2:00.75</t>
  </si>
  <si>
    <t>2:00.86</t>
  </si>
  <si>
    <t>2:00.40</t>
  </si>
  <si>
    <t>2:01.94</t>
  </si>
  <si>
    <t>2:01.14</t>
  </si>
  <si>
    <t>2:01.56</t>
  </si>
  <si>
    <t>2:01.88</t>
  </si>
  <si>
    <t>2:01.01</t>
  </si>
  <si>
    <t>2:00.42</t>
  </si>
  <si>
    <t>2:02.84</t>
  </si>
  <si>
    <t>2:02.09</t>
  </si>
  <si>
    <t>2:03.27</t>
  </si>
  <si>
    <t>2:02.27</t>
  </si>
  <si>
    <t>2:02.33</t>
  </si>
  <si>
    <t>2:03.70</t>
  </si>
  <si>
    <t>2:01.22</t>
  </si>
  <si>
    <t>2:01.17</t>
  </si>
  <si>
    <t>2:01.09</t>
  </si>
  <si>
    <t>2:02.21</t>
  </si>
  <si>
    <t>2:01.39</t>
  </si>
  <si>
    <t>1:59.29</t>
  </si>
  <si>
    <t>2:01.10</t>
  </si>
  <si>
    <t>2:05.72</t>
  </si>
  <si>
    <t>2:02.07</t>
  </si>
  <si>
    <t>2:00.97</t>
  </si>
  <si>
    <t>2:01.82</t>
  </si>
  <si>
    <t>2:01.45</t>
  </si>
  <si>
    <t>2:01.16</t>
  </si>
  <si>
    <t>1:59.73</t>
  </si>
  <si>
    <t>2:01.31</t>
  </si>
  <si>
    <t>2:00.28</t>
  </si>
  <si>
    <t>2:03.47</t>
  </si>
  <si>
    <t>среднее</t>
  </si>
  <si>
    <t>2:02.10</t>
  </si>
  <si>
    <t>2:05.24</t>
  </si>
  <si>
    <t>2:04.72</t>
  </si>
  <si>
    <t>Первый комерческий марафон "8 часов Жажды Скорости", 08.10.2017</t>
  </si>
  <si>
    <t>Конфигурация № 4R</t>
  </si>
  <si>
    <t>Штрафы у пилота</t>
  </si>
  <si>
    <t>10-1</t>
  </si>
  <si>
    <t>11-1</t>
  </si>
  <si>
    <t>10-2</t>
  </si>
  <si>
    <t>10-3</t>
  </si>
  <si>
    <t>10-4</t>
  </si>
  <si>
    <t>11-2</t>
  </si>
  <si>
    <t>11-3</t>
  </si>
  <si>
    <t>11-4</t>
  </si>
  <si>
    <t>Fossa RT</t>
  </si>
  <si>
    <t>Соколан Артем</t>
  </si>
  <si>
    <t>Францишко Андрей</t>
  </si>
  <si>
    <t>Fast5 &amp; sexy</t>
  </si>
  <si>
    <t>Медведьева Дарья</t>
  </si>
  <si>
    <t>Disel</t>
  </si>
  <si>
    <t>Замула Илья</t>
  </si>
  <si>
    <t>Миронова Анастасия</t>
  </si>
  <si>
    <t>Сила</t>
  </si>
  <si>
    <t>Кравчонок Александр</t>
  </si>
  <si>
    <t>Мазай и Зайцы</t>
  </si>
  <si>
    <t>Крымов Максим</t>
  </si>
  <si>
    <t>Иванченко Максим</t>
  </si>
  <si>
    <t>Шутеев Евгений</t>
  </si>
  <si>
    <t>Иные РТ</t>
  </si>
  <si>
    <t>Ярошенко Дмитрий</t>
  </si>
  <si>
    <t>Котляр Алексей</t>
  </si>
  <si>
    <t>Fast Team</t>
  </si>
  <si>
    <t>Новиков Герман</t>
  </si>
  <si>
    <t>Kart Freedom</t>
  </si>
  <si>
    <t>Литвиненко Олег</t>
  </si>
  <si>
    <t>5GT</t>
  </si>
  <si>
    <t>F1ua</t>
  </si>
  <si>
    <t>Гончаров Рома</t>
  </si>
  <si>
    <t>Якусик Дима</t>
  </si>
  <si>
    <t>Муляр Андрей</t>
  </si>
  <si>
    <t>Якусик Саша</t>
  </si>
  <si>
    <t>Сорокин Сергей</t>
  </si>
  <si>
    <t>Рябовол Иван</t>
  </si>
  <si>
    <t>9ka</t>
  </si>
  <si>
    <t>бонус</t>
  </si>
  <si>
    <t>место</t>
  </si>
  <si>
    <t>Итого</t>
  </si>
  <si>
    <t>Иные RT</t>
  </si>
  <si>
    <t>Fast&amp;sexy</t>
  </si>
  <si>
    <t>5JT</t>
  </si>
  <si>
    <t>42,59</t>
  </si>
  <si>
    <t>42,76</t>
  </si>
  <si>
    <t>42,14</t>
  </si>
  <si>
    <t>41,56</t>
  </si>
  <si>
    <t>43,41</t>
  </si>
  <si>
    <t>42,35</t>
  </si>
  <si>
    <t>42,48</t>
  </si>
  <si>
    <t>42,31</t>
  </si>
  <si>
    <t>41,89</t>
  </si>
  <si>
    <t>42,5</t>
  </si>
  <si>
    <t xml:space="preserve">Терещенко Андрей </t>
  </si>
  <si>
    <t>Якубовский Дмитрий</t>
  </si>
  <si>
    <t>F1UA</t>
  </si>
  <si>
    <t>9ка</t>
  </si>
  <si>
    <t>5gt</t>
  </si>
  <si>
    <t>Гончаров Роман</t>
  </si>
  <si>
    <t>2:01.13</t>
  </si>
  <si>
    <t>6</t>
  </si>
  <si>
    <t>2:02.81</t>
  </si>
  <si>
    <t>2:05.05</t>
  </si>
  <si>
    <t>2:02.14</t>
  </si>
  <si>
    <t>1:58.90</t>
  </si>
  <si>
    <t>1</t>
  </si>
  <si>
    <t>69</t>
  </si>
  <si>
    <t>2</t>
  </si>
  <si>
    <t>33</t>
  </si>
  <si>
    <t>8</t>
  </si>
  <si>
    <t>9</t>
  </si>
  <si>
    <t>3</t>
  </si>
  <si>
    <t>21</t>
  </si>
  <si>
    <t>2:00.81</t>
  </si>
  <si>
    <t>2:05.01</t>
  </si>
  <si>
    <t>2:00.90</t>
  </si>
  <si>
    <t>1:59.55</t>
  </si>
  <si>
    <t>2:07.40</t>
  </si>
  <si>
    <t>2:01.81</t>
  </si>
  <si>
    <t>2:01.06</t>
  </si>
  <si>
    <t>2:02.46</t>
  </si>
  <si>
    <t>2:04.87</t>
  </si>
  <si>
    <t>2:00.34</t>
  </si>
  <si>
    <t>2:01.20</t>
  </si>
  <si>
    <t>2:01.11</t>
  </si>
  <si>
    <t>2:02.74</t>
  </si>
  <si>
    <t>2:00.37</t>
  </si>
  <si>
    <t>макс время</t>
  </si>
  <si>
    <t>2:02.77</t>
  </si>
  <si>
    <t>2:03.08</t>
  </si>
  <si>
    <t>2:03.00</t>
  </si>
  <si>
    <t>2:06.36</t>
  </si>
  <si>
    <t>против 10</t>
  </si>
  <si>
    <t>против 6</t>
  </si>
  <si>
    <t>против 7</t>
  </si>
  <si>
    <t>2:18.65</t>
  </si>
  <si>
    <t>2:04.65</t>
  </si>
  <si>
    <t>2:04.79</t>
  </si>
  <si>
    <t>2:24.30</t>
  </si>
  <si>
    <t>неостановка pit lane</t>
  </si>
  <si>
    <t>провоз 11</t>
  </si>
  <si>
    <t>2:00.98</t>
  </si>
  <si>
    <t>2:00.39</t>
  </si>
  <si>
    <t>pit lain</t>
  </si>
  <si>
    <t>2:01.23</t>
  </si>
  <si>
    <t>2:03.53</t>
  </si>
  <si>
    <t>2:01.15</t>
  </si>
  <si>
    <t>2:01.68</t>
  </si>
  <si>
    <t>2:01.51</t>
  </si>
  <si>
    <t>против 8</t>
  </si>
  <si>
    <t>против 5</t>
  </si>
  <si>
    <t>2:01.18</t>
  </si>
  <si>
    <t>2:01.25</t>
  </si>
  <si>
    <t>против 11</t>
  </si>
  <si>
    <t>старт</t>
  </si>
  <si>
    <t>не полная остановка</t>
  </si>
  <si>
    <t>2:04.73</t>
  </si>
  <si>
    <t>2:08.20</t>
  </si>
  <si>
    <t>2:02.79</t>
  </si>
  <si>
    <t>2:00.22</t>
  </si>
  <si>
    <t>2:07.72</t>
  </si>
  <si>
    <t>2:16.08</t>
  </si>
  <si>
    <t>2 laps</t>
  </si>
  <si>
    <t>к-во питов</t>
  </si>
  <si>
    <t>1:59.11</t>
  </si>
  <si>
    <t>2:08.93</t>
  </si>
  <si>
    <t>2:14.27</t>
  </si>
  <si>
    <t>2:03.50</t>
  </si>
  <si>
    <t>2:02.75</t>
  </si>
  <si>
    <t>2:03.40</t>
  </si>
  <si>
    <t>2:03.39</t>
  </si>
  <si>
    <t>за старт</t>
  </si>
  <si>
    <t>неоостановка</t>
  </si>
  <si>
    <t>2:02.56</t>
  </si>
  <si>
    <t>2:03.83</t>
  </si>
  <si>
    <t>против 3</t>
  </si>
  <si>
    <t>лимит мин времени</t>
  </si>
  <si>
    <t>2:01.74</t>
  </si>
  <si>
    <t>2:02.38</t>
  </si>
  <si>
    <t>2:43.72</t>
  </si>
  <si>
    <t>2:04.47</t>
  </si>
  <si>
    <t>2:01.43</t>
  </si>
  <si>
    <t>pitstop</t>
  </si>
  <si>
    <t>лимит пит</t>
  </si>
  <si>
    <t>неостановка</t>
  </si>
  <si>
    <t>против 4</t>
  </si>
  <si>
    <t>2:04.32</t>
  </si>
  <si>
    <t>2:03.68</t>
  </si>
  <si>
    <t>2:01.61</t>
  </si>
  <si>
    <t>2:09.21</t>
  </si>
  <si>
    <t>2:08.33</t>
  </si>
  <si>
    <t>2:09.13</t>
  </si>
  <si>
    <t>2:16.49</t>
  </si>
  <si>
    <t>лимит питстоп</t>
  </si>
  <si>
    <t>против 9</t>
  </si>
  <si>
    <t>лимит время</t>
  </si>
  <si>
    <t>питстоп</t>
  </si>
  <si>
    <t>2:00.74</t>
  </si>
  <si>
    <t>2:00.64</t>
  </si>
  <si>
    <t>1:45.10</t>
  </si>
  <si>
    <t>8:00:13.85</t>
  </si>
  <si>
    <t>3 круга</t>
  </si>
  <si>
    <t>5 кругов</t>
  </si>
  <si>
    <t>6 кругов</t>
  </si>
  <si>
    <t>9 кругов</t>
  </si>
  <si>
    <t>13 кругов</t>
  </si>
  <si>
    <t>17 кругов</t>
  </si>
  <si>
    <t>1 круг</t>
  </si>
  <si>
    <t>2 груга</t>
  </si>
  <si>
    <t>4 круга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</si>
</sst>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0.000"/>
  </numFmts>
  <fonts count="2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sz val="20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charset val="204"/>
      <scheme val="minor"/>
    </font>
    <font>
      <sz val="12"/>
      <name val="Calibri"/>
      <family val="2"/>
      <charset val="204"/>
    </font>
    <font>
      <strike/>
      <sz val="12"/>
      <name val="Calibri"/>
      <family val="2"/>
      <charset val="204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9" fillId="0" borderId="0"/>
    <xf numFmtId="0" fontId="11" fillId="0" borderId="0"/>
  </cellStyleXfs>
  <cellXfs count="39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8" fillId="0" borderId="23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44" xfId="0" applyNumberFormat="1" applyFont="1" applyBorder="1" applyAlignment="1">
      <alignment horizontal="center" vertical="center"/>
    </xf>
    <xf numFmtId="49" fontId="8" fillId="0" borderId="45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2" fillId="0" borderId="41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0" fontId="9" fillId="0" borderId="0" xfId="1"/>
    <xf numFmtId="0" fontId="9" fillId="0" borderId="0" xfId="1" applyAlignment="1">
      <alignment horizontal="center"/>
    </xf>
    <xf numFmtId="0" fontId="9" fillId="0" borderId="0" xfId="1" applyAlignment="1">
      <alignment vertical="center"/>
    </xf>
    <xf numFmtId="0" fontId="9" fillId="0" borderId="24" xfId="1" applyBorder="1" applyAlignment="1">
      <alignment horizontal="center" vertical="center"/>
    </xf>
    <xf numFmtId="0" fontId="9" fillId="0" borderId="10" xfId="1" applyBorder="1" applyAlignment="1">
      <alignment horizontal="center" vertical="center"/>
    </xf>
    <xf numFmtId="0" fontId="9" fillId="0" borderId="43" xfId="1" applyBorder="1" applyAlignment="1">
      <alignment horizontal="center" vertical="center"/>
    </xf>
    <xf numFmtId="0" fontId="9" fillId="0" borderId="26" xfId="1" applyBorder="1" applyAlignment="1">
      <alignment horizontal="center" vertical="center"/>
    </xf>
    <xf numFmtId="0" fontId="9" fillId="0" borderId="0" xfId="1" applyAlignment="1">
      <alignment horizontal="center" vertical="center"/>
    </xf>
    <xf numFmtId="0" fontId="9" fillId="0" borderId="12" xfId="1" applyFill="1" applyBorder="1" applyAlignment="1">
      <alignment horizontal="center" vertical="center"/>
    </xf>
    <xf numFmtId="0" fontId="9" fillId="0" borderId="5" xfId="1" applyFill="1" applyBorder="1" applyAlignment="1">
      <alignment horizontal="center" vertical="center"/>
    </xf>
    <xf numFmtId="0" fontId="9" fillId="0" borderId="5" xfId="1" applyBorder="1" applyAlignment="1">
      <alignment horizontal="center" vertical="center"/>
    </xf>
    <xf numFmtId="0" fontId="9" fillId="0" borderId="6" xfId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0" xfId="1" applyAlignment="1"/>
    <xf numFmtId="0" fontId="9" fillId="0" borderId="0" xfId="1" applyFill="1" applyBorder="1" applyAlignment="1"/>
    <xf numFmtId="0" fontId="11" fillId="0" borderId="0" xfId="2"/>
    <xf numFmtId="0" fontId="11" fillId="0" borderId="1" xfId="2" applyBorder="1" applyAlignment="1">
      <alignment horizontal="center"/>
    </xf>
    <xf numFmtId="0" fontId="11" fillId="0" borderId="18" xfId="2" applyBorder="1" applyAlignment="1">
      <alignment horizontal="center"/>
    </xf>
    <xf numFmtId="0" fontId="11" fillId="0" borderId="1" xfId="2" applyBorder="1" applyAlignment="1">
      <alignment horizontal="center" vertical="center" wrapText="1"/>
    </xf>
    <xf numFmtId="21" fontId="0" fillId="0" borderId="11" xfId="1" applyNumberFormat="1" applyFont="1" applyFill="1" applyBorder="1" applyAlignment="1">
      <alignment horizontal="center" vertical="center"/>
    </xf>
    <xf numFmtId="2" fontId="0" fillId="0" borderId="1" xfId="1" applyNumberFormat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59" xfId="0" applyBorder="1" applyAlignment="1">
      <alignment horizontal="left" vertical="center"/>
    </xf>
    <xf numFmtId="0" fontId="0" fillId="0" borderId="60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36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165" fontId="0" fillId="0" borderId="35" xfId="0" applyNumberFormat="1" applyFont="1" applyBorder="1" applyAlignment="1">
      <alignment horizontal="center" vertical="center"/>
    </xf>
    <xf numFmtId="165" fontId="0" fillId="0" borderId="25" xfId="0" applyNumberFormat="1" applyFont="1" applyBorder="1" applyAlignment="1">
      <alignment horizontal="center" vertical="center"/>
    </xf>
    <xf numFmtId="49" fontId="2" fillId="0" borderId="39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55" xfId="0" applyFill="1" applyBorder="1" applyAlignment="1">
      <alignment horizontal="center" vertical="center"/>
    </xf>
    <xf numFmtId="0" fontId="0" fillId="0" borderId="55" xfId="0" applyFill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5" fontId="13" fillId="0" borderId="0" xfId="0" applyNumberFormat="1" applyFont="1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2" fillId="5" borderId="19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65" fontId="13" fillId="0" borderId="15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" xfId="2" applyFont="1" applyFill="1" applyBorder="1" applyAlignment="1">
      <alignment horizontal="center"/>
    </xf>
    <xf numFmtId="47" fontId="13" fillId="0" borderId="1" xfId="2" applyNumberFormat="1" applyFont="1" applyFill="1" applyBorder="1" applyAlignment="1">
      <alignment horizontal="center"/>
    </xf>
    <xf numFmtId="2" fontId="13" fillId="0" borderId="1" xfId="1" applyNumberFormat="1" applyFont="1" applyFill="1" applyBorder="1" applyAlignment="1">
      <alignment horizontal="center" vertical="center" wrapText="1"/>
    </xf>
    <xf numFmtId="2" fontId="13" fillId="0" borderId="7" xfId="1" applyNumberFormat="1" applyFont="1" applyFill="1" applyBorder="1" applyAlignment="1">
      <alignment horizontal="center" vertical="center" wrapText="1"/>
    </xf>
    <xf numFmtId="2" fontId="13" fillId="0" borderId="1" xfId="2" applyNumberFormat="1" applyFont="1" applyFill="1" applyBorder="1" applyAlignment="1">
      <alignment horizontal="center"/>
    </xf>
    <xf numFmtId="2" fontId="13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9" fillId="0" borderId="22" xfId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164" fontId="2" fillId="0" borderId="42" xfId="0" applyNumberFormat="1" applyFont="1" applyBorder="1" applyAlignment="1">
      <alignment horizontal="center" vertical="center"/>
    </xf>
    <xf numFmtId="164" fontId="2" fillId="5" borderId="17" xfId="0" applyNumberFormat="1" applyFont="1" applyFill="1" applyBorder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9" fillId="0" borderId="1" xfId="1" applyBorder="1" applyAlignment="1">
      <alignment horizontal="center" vertical="center"/>
    </xf>
    <xf numFmtId="0" fontId="9" fillId="0" borderId="1" xfId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2" fontId="9" fillId="0" borderId="1" xfId="1" applyNumberFormat="1" applyFill="1" applyBorder="1" applyAlignment="1">
      <alignment horizontal="center" vertical="center"/>
    </xf>
    <xf numFmtId="0" fontId="0" fillId="0" borderId="1" xfId="1" applyFont="1" applyBorder="1" applyAlignment="1">
      <alignment vertical="center"/>
    </xf>
    <xf numFmtId="2" fontId="0" fillId="0" borderId="1" xfId="1" applyNumberFormat="1" applyFont="1" applyBorder="1" applyAlignment="1">
      <alignment horizontal="center" vertical="center"/>
    </xf>
    <xf numFmtId="0" fontId="9" fillId="0" borderId="11" xfId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2" fontId="0" fillId="0" borderId="11" xfId="1" quotePrefix="1" applyNumberFormat="1" applyFont="1" applyFill="1" applyBorder="1" applyAlignment="1">
      <alignment horizontal="center" vertical="center"/>
    </xf>
    <xf numFmtId="2" fontId="9" fillId="0" borderId="11" xfId="1" applyNumberFormat="1" applyFill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0" fontId="9" fillId="0" borderId="4" xfId="1" applyBorder="1" applyAlignment="1">
      <alignment horizontal="center"/>
    </xf>
    <xf numFmtId="0" fontId="13" fillId="0" borderId="38" xfId="0" applyFont="1" applyFill="1" applyBorder="1" applyAlignment="1">
      <alignment horizontal="center" vertical="center"/>
    </xf>
    <xf numFmtId="0" fontId="11" fillId="0" borderId="0" xfId="2" applyFill="1"/>
    <xf numFmtId="21" fontId="13" fillId="0" borderId="1" xfId="2" applyNumberFormat="1" applyFont="1" applyFill="1" applyBorder="1" applyAlignment="1">
      <alignment horizontal="center"/>
    </xf>
    <xf numFmtId="0" fontId="16" fillId="0" borderId="0" xfId="2" applyFont="1" applyFill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/>
    </xf>
    <xf numFmtId="0" fontId="11" fillId="0" borderId="1" xfId="2" applyFill="1" applyBorder="1"/>
    <xf numFmtId="2" fontId="13" fillId="0" borderId="0" xfId="2" applyNumberFormat="1" applyFont="1" applyFill="1" applyAlignment="1">
      <alignment horizontal="center"/>
    </xf>
    <xf numFmtId="0" fontId="13" fillId="0" borderId="0" xfId="2" applyFont="1" applyFill="1" applyAlignment="1">
      <alignment horizontal="center"/>
    </xf>
    <xf numFmtId="2" fontId="13" fillId="0" borderId="38" xfId="0" applyNumberFormat="1" applyFont="1" applyFill="1" applyBorder="1" applyAlignment="1">
      <alignment horizontal="center" vertical="center"/>
    </xf>
    <xf numFmtId="0" fontId="11" fillId="0" borderId="1" xfId="2" applyFill="1" applyBorder="1" applyAlignment="1">
      <alignment horizontal="center"/>
    </xf>
    <xf numFmtId="2" fontId="13" fillId="0" borderId="0" xfId="2" applyNumberFormat="1" applyFont="1" applyFill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68" xfId="0" applyBorder="1" applyAlignment="1">
      <alignment horizontal="center"/>
    </xf>
    <xf numFmtId="0" fontId="0" fillId="2" borderId="64" xfId="0" applyFill="1" applyBorder="1" applyAlignment="1">
      <alignment horizontal="center"/>
    </xf>
    <xf numFmtId="0" fontId="0" fillId="0" borderId="1" xfId="0" applyFill="1" applyBorder="1" applyAlignment="1">
      <alignment vertical="center"/>
    </xf>
    <xf numFmtId="0" fontId="7" fillId="0" borderId="1" xfId="0" applyFont="1" applyFill="1" applyBorder="1" applyAlignment="1">
      <alignment vertical="center" textRotation="90" wrapText="1"/>
    </xf>
    <xf numFmtId="0" fontId="8" fillId="0" borderId="1" xfId="0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7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7" fillId="0" borderId="7" xfId="0" applyFont="1" applyFill="1" applyBorder="1" applyAlignment="1">
      <alignment vertical="center" textRotation="90" wrapText="1"/>
    </xf>
    <xf numFmtId="0" fontId="8" fillId="0" borderId="7" xfId="0" applyFont="1" applyBorder="1" applyAlignment="1">
      <alignment vertical="center"/>
    </xf>
    <xf numFmtId="49" fontId="8" fillId="0" borderId="7" xfId="0" applyNumberFormat="1" applyFont="1" applyBorder="1" applyAlignment="1">
      <alignment horizontal="center" vertical="center"/>
    </xf>
    <xf numFmtId="0" fontId="0" fillId="0" borderId="7" xfId="0" applyBorder="1"/>
    <xf numFmtId="0" fontId="17" fillId="0" borderId="22" xfId="0" applyFont="1" applyFill="1" applyBorder="1" applyAlignment="1">
      <alignment vertical="center"/>
    </xf>
    <xf numFmtId="49" fontId="7" fillId="0" borderId="11" xfId="0" applyNumberFormat="1" applyFont="1" applyFill="1" applyBorder="1" applyAlignment="1">
      <alignment vertical="center" wrapText="1"/>
    </xf>
    <xf numFmtId="0" fontId="7" fillId="0" borderId="11" xfId="0" applyFont="1" applyBorder="1" applyAlignment="1">
      <alignment vertical="center"/>
    </xf>
    <xf numFmtId="2" fontId="7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7" fillId="0" borderId="6" xfId="0" applyFont="1" applyFill="1" applyBorder="1" applyAlignment="1">
      <alignment vertical="center"/>
    </xf>
    <xf numFmtId="0" fontId="17" fillId="0" borderId="4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vertical="center"/>
    </xf>
    <xf numFmtId="2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2" fontId="0" fillId="0" borderId="59" xfId="0" applyNumberFormat="1" applyFont="1" applyBorder="1" applyAlignment="1">
      <alignment horizontal="center" vertical="center"/>
    </xf>
    <xf numFmtId="2" fontId="0" fillId="0" borderId="60" xfId="0" applyNumberFormat="1" applyFont="1" applyBorder="1" applyAlignment="1">
      <alignment horizontal="center" vertical="center"/>
    </xf>
    <xf numFmtId="2" fontId="0" fillId="0" borderId="36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0" xfId="0" applyNumberFormat="1" applyAlignment="1">
      <alignment vertical="center"/>
    </xf>
    <xf numFmtId="2" fontId="0" fillId="0" borderId="0" xfId="0" applyNumberFormat="1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164" fontId="2" fillId="0" borderId="42" xfId="0" applyNumberFormat="1" applyFont="1" applyFill="1" applyBorder="1" applyAlignment="1">
      <alignment horizontal="center" vertical="center"/>
    </xf>
    <xf numFmtId="164" fontId="2" fillId="0" borderId="17" xfId="0" applyNumberFormat="1" applyFont="1" applyFill="1" applyBorder="1" applyAlignment="1">
      <alignment horizontal="center" vertical="center"/>
    </xf>
    <xf numFmtId="164" fontId="3" fillId="0" borderId="17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164" fontId="2" fillId="0" borderId="40" xfId="0" applyNumberFormat="1" applyFont="1" applyFill="1" applyBorder="1" applyAlignment="1">
      <alignment horizontal="center" vertical="center"/>
    </xf>
    <xf numFmtId="164" fontId="2" fillId="0" borderId="19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165" fontId="13" fillId="0" borderId="15" xfId="0" applyNumberFormat="1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165" fontId="18" fillId="0" borderId="22" xfId="0" applyNumberFormat="1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165" fontId="18" fillId="0" borderId="1" xfId="0" applyNumberFormat="1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165" fontId="18" fillId="0" borderId="9" xfId="0" applyNumberFormat="1" applyFont="1" applyFill="1" applyBorder="1" applyAlignment="1">
      <alignment horizontal="center" vertical="center"/>
    </xf>
    <xf numFmtId="0" fontId="20" fillId="4" borderId="55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vertical="center"/>
    </xf>
    <xf numFmtId="0" fontId="18" fillId="0" borderId="23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164" fontId="18" fillId="0" borderId="41" xfId="0" applyNumberFormat="1" applyFont="1" applyFill="1" applyBorder="1" applyAlignment="1">
      <alignment horizontal="center" vertical="center"/>
    </xf>
    <xf numFmtId="164" fontId="18" fillId="0" borderId="16" xfId="0" applyNumberFormat="1" applyFont="1" applyFill="1" applyBorder="1" applyAlignment="1">
      <alignment horizontal="center" vertical="center"/>
    </xf>
    <xf numFmtId="164" fontId="19" fillId="0" borderId="16" xfId="0" applyNumberFormat="1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18" fillId="0" borderId="39" xfId="0" applyFont="1" applyFill="1" applyBorder="1" applyAlignment="1">
      <alignment vertical="center"/>
    </xf>
    <xf numFmtId="0" fontId="18" fillId="0" borderId="39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164" fontId="18" fillId="0" borderId="42" xfId="0" applyNumberFormat="1" applyFont="1" applyFill="1" applyBorder="1" applyAlignment="1">
      <alignment horizontal="center" vertical="center"/>
    </xf>
    <xf numFmtId="164" fontId="18" fillId="0" borderId="17" xfId="0" applyNumberFormat="1" applyFont="1" applyFill="1" applyBorder="1" applyAlignment="1">
      <alignment horizontal="center" vertical="center"/>
    </xf>
    <xf numFmtId="164" fontId="19" fillId="0" borderId="17" xfId="0" applyNumberFormat="1" applyFont="1" applyFill="1" applyBorder="1" applyAlignment="1">
      <alignment horizontal="center" vertical="center"/>
    </xf>
    <xf numFmtId="0" fontId="20" fillId="0" borderId="55" xfId="0" applyFont="1" applyFill="1" applyBorder="1" applyAlignment="1">
      <alignment horizontal="center" vertical="center"/>
    </xf>
    <xf numFmtId="49" fontId="18" fillId="0" borderId="39" xfId="0" applyNumberFormat="1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/>
    </xf>
    <xf numFmtId="164" fontId="18" fillId="0" borderId="40" xfId="0" applyNumberFormat="1" applyFont="1" applyFill="1" applyBorder="1" applyAlignment="1">
      <alignment horizontal="center" vertical="center"/>
    </xf>
    <xf numFmtId="164" fontId="18" fillId="0" borderId="19" xfId="0" applyNumberFormat="1" applyFont="1" applyFill="1" applyBorder="1" applyAlignment="1">
      <alignment horizontal="center" vertical="center"/>
    </xf>
    <xf numFmtId="0" fontId="20" fillId="0" borderId="53" xfId="0" applyFont="1" applyFill="1" applyBorder="1" applyAlignment="1">
      <alignment horizontal="center" vertical="center"/>
    </xf>
    <xf numFmtId="2" fontId="0" fillId="0" borderId="59" xfId="0" applyNumberFormat="1" applyFont="1" applyFill="1" applyBorder="1" applyAlignment="1">
      <alignment horizontal="center" vertical="center"/>
    </xf>
    <xf numFmtId="2" fontId="0" fillId="0" borderId="60" xfId="0" applyNumberFormat="1" applyFont="1" applyFill="1" applyBorder="1" applyAlignment="1">
      <alignment horizontal="center" vertical="center"/>
    </xf>
    <xf numFmtId="2" fontId="0" fillId="0" borderId="36" xfId="0" applyNumberFormat="1" applyFont="1" applyFill="1" applyBorder="1" applyAlignment="1">
      <alignment horizontal="center" vertical="center"/>
    </xf>
    <xf numFmtId="2" fontId="0" fillId="0" borderId="0" xfId="0" applyNumberFormat="1" applyFill="1" applyAlignment="1">
      <alignment vertical="center"/>
    </xf>
    <xf numFmtId="21" fontId="20" fillId="0" borderId="51" xfId="0" applyNumberFormat="1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58" xfId="0" applyFont="1" applyFill="1" applyBorder="1" applyAlignment="1">
      <alignment horizontal="center" vertical="center"/>
    </xf>
    <xf numFmtId="0" fontId="20" fillId="3" borderId="5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8" fillId="3" borderId="17" xfId="0" applyNumberFormat="1" applyFont="1" applyFill="1" applyBorder="1" applyAlignment="1">
      <alignment horizontal="center" vertical="center"/>
    </xf>
    <xf numFmtId="164" fontId="18" fillId="3" borderId="19" xfId="0" applyNumberFormat="1" applyFont="1" applyFill="1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164" fontId="18" fillId="5" borderId="17" xfId="0" applyNumberFormat="1" applyFont="1" applyFill="1" applyBorder="1" applyAlignment="1">
      <alignment horizontal="center" vertical="center"/>
    </xf>
    <xf numFmtId="164" fontId="18" fillId="5" borderId="19" xfId="0" applyNumberFormat="1" applyFont="1" applyFill="1" applyBorder="1" applyAlignment="1">
      <alignment horizontal="center" vertical="center"/>
    </xf>
    <xf numFmtId="2" fontId="18" fillId="0" borderId="22" xfId="0" applyNumberFormat="1" applyFont="1" applyFill="1" applyBorder="1" applyAlignment="1">
      <alignment horizontal="center" vertical="center"/>
    </xf>
    <xf numFmtId="2" fontId="18" fillId="0" borderId="52" xfId="0" applyNumberFormat="1" applyFont="1" applyFill="1" applyBorder="1" applyAlignment="1">
      <alignment horizontal="center" vertical="center"/>
    </xf>
    <xf numFmtId="2" fontId="18" fillId="0" borderId="8" xfId="0" applyNumberFormat="1" applyFont="1" applyFill="1" applyBorder="1" applyAlignment="1">
      <alignment horizontal="center" vertical="center"/>
    </xf>
    <xf numFmtId="2" fontId="18" fillId="0" borderId="54" xfId="0" applyNumberFormat="1" applyFont="1" applyFill="1" applyBorder="1" applyAlignment="1">
      <alignment horizontal="center" vertical="center"/>
    </xf>
    <xf numFmtId="165" fontId="18" fillId="0" borderId="12" xfId="0" applyNumberFormat="1" applyFont="1" applyFill="1" applyBorder="1" applyAlignment="1">
      <alignment horizontal="center" vertical="center"/>
    </xf>
    <xf numFmtId="165" fontId="18" fillId="0" borderId="5" xfId="0" applyNumberFormat="1" applyFont="1" applyFill="1" applyBorder="1" applyAlignment="1">
      <alignment horizontal="center" vertical="center"/>
    </xf>
    <xf numFmtId="165" fontId="18" fillId="0" borderId="10" xfId="0" applyNumberFormat="1" applyFont="1" applyFill="1" applyBorder="1" applyAlignment="1">
      <alignment horizontal="center" vertical="center"/>
    </xf>
    <xf numFmtId="0" fontId="20" fillId="3" borderId="23" xfId="0" applyFont="1" applyFill="1" applyBorder="1" applyAlignment="1">
      <alignment horizontal="center" vertical="center"/>
    </xf>
    <xf numFmtId="165" fontId="18" fillId="0" borderId="38" xfId="0" applyNumberFormat="1" applyFont="1" applyFill="1" applyBorder="1" applyAlignment="1">
      <alignment horizontal="center" vertical="center"/>
    </xf>
    <xf numFmtId="2" fontId="15" fillId="2" borderId="64" xfId="0" applyNumberFormat="1" applyFont="1" applyFill="1" applyBorder="1" applyAlignment="1">
      <alignment horizontal="center" vertical="center"/>
    </xf>
    <xf numFmtId="165" fontId="18" fillId="0" borderId="43" xfId="0" applyNumberFormat="1" applyFont="1" applyFill="1" applyBorder="1" applyAlignment="1">
      <alignment horizontal="center" vertical="center"/>
    </xf>
    <xf numFmtId="2" fontId="15" fillId="0" borderId="64" xfId="0" applyNumberFormat="1" applyFont="1" applyFill="1" applyBorder="1" applyAlignment="1">
      <alignment horizontal="center" vertical="center"/>
    </xf>
    <xf numFmtId="21" fontId="0" fillId="0" borderId="55" xfId="0" applyNumberFormat="1" applyBorder="1" applyAlignment="1">
      <alignment horizontal="center" vertical="center"/>
    </xf>
    <xf numFmtId="47" fontId="0" fillId="0" borderId="55" xfId="0" applyNumberFormat="1" applyFill="1" applyBorder="1" applyAlignment="1">
      <alignment horizontal="center" vertical="center"/>
    </xf>
    <xf numFmtId="165" fontId="2" fillId="0" borderId="12" xfId="0" applyNumberFormat="1" applyFont="1" applyFill="1" applyBorder="1" applyAlignment="1">
      <alignment horizontal="center" vertical="center"/>
    </xf>
    <xf numFmtId="165" fontId="2" fillId="0" borderId="5" xfId="0" applyNumberFormat="1" applyFont="1" applyFill="1" applyBorder="1" applyAlignment="1">
      <alignment horizontal="center" vertical="center"/>
    </xf>
    <xf numFmtId="165" fontId="2" fillId="0" borderId="10" xfId="0" applyNumberFormat="1" applyFont="1" applyFill="1" applyBorder="1" applyAlignment="1">
      <alignment horizontal="center" vertical="center"/>
    </xf>
    <xf numFmtId="2" fontId="0" fillId="0" borderId="0" xfId="0" applyNumberFormat="1"/>
    <xf numFmtId="2" fontId="15" fillId="2" borderId="54" xfId="0" applyNumberFormat="1" applyFont="1" applyFill="1" applyBorder="1" applyAlignment="1">
      <alignment horizontal="center" vertical="center"/>
    </xf>
    <xf numFmtId="0" fontId="20" fillId="4" borderId="51" xfId="0" applyFont="1" applyFill="1" applyBorder="1" applyAlignment="1">
      <alignment horizontal="center" vertical="center"/>
    </xf>
    <xf numFmtId="47" fontId="20" fillId="0" borderId="55" xfId="0" applyNumberFormat="1" applyFont="1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2" fillId="3" borderId="14" xfId="0" applyFont="1" applyFill="1" applyBorder="1" applyAlignment="1">
      <alignment vertical="center"/>
    </xf>
    <xf numFmtId="0" fontId="2" fillId="3" borderId="14" xfId="0" applyFont="1" applyFill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18" fillId="3" borderId="21" xfId="0" applyFont="1" applyFill="1" applyBorder="1" applyAlignment="1">
      <alignment horizontal="center" vertical="center"/>
    </xf>
    <xf numFmtId="165" fontId="18" fillId="3" borderId="54" xfId="0" applyNumberFormat="1" applyFont="1" applyFill="1" applyBorder="1" applyAlignment="1">
      <alignment horizontal="center" vertical="center"/>
    </xf>
    <xf numFmtId="165" fontId="18" fillId="3" borderId="9" xfId="0" applyNumberFormat="1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164" fontId="18" fillId="3" borderId="40" xfId="0" applyNumberFormat="1" applyFont="1" applyFill="1" applyBorder="1" applyAlignment="1">
      <alignment horizontal="center" vertical="center"/>
    </xf>
    <xf numFmtId="0" fontId="20" fillId="3" borderId="53" xfId="0" applyFont="1" applyFill="1" applyBorder="1" applyAlignment="1">
      <alignment horizontal="center" vertical="center"/>
    </xf>
    <xf numFmtId="0" fontId="0" fillId="3" borderId="14" xfId="0" applyFill="1" applyBorder="1" applyAlignment="1">
      <alignment vertical="center"/>
    </xf>
    <xf numFmtId="49" fontId="2" fillId="0" borderId="52" xfId="0" applyNumberFormat="1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0" fillId="3" borderId="13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2" fontId="18" fillId="0" borderId="41" xfId="0" applyNumberFormat="1" applyFont="1" applyFill="1" applyBorder="1" applyAlignment="1">
      <alignment horizontal="center" vertical="center"/>
    </xf>
    <xf numFmtId="2" fontId="18" fillId="0" borderId="56" xfId="0" applyNumberFormat="1" applyFont="1" applyFill="1" applyBorder="1" applyAlignment="1">
      <alignment horizontal="center" vertical="center"/>
    </xf>
    <xf numFmtId="2" fontId="18" fillId="0" borderId="42" xfId="0" applyNumberFormat="1" applyFont="1" applyFill="1" applyBorder="1" applyAlignment="1">
      <alignment horizontal="center" vertical="center"/>
    </xf>
    <xf numFmtId="2" fontId="18" fillId="0" borderId="63" xfId="0" applyNumberFormat="1" applyFont="1" applyFill="1" applyBorder="1" applyAlignment="1">
      <alignment horizontal="center" vertical="center"/>
    </xf>
    <xf numFmtId="165" fontId="13" fillId="0" borderId="31" xfId="0" applyNumberFormat="1" applyFont="1" applyBorder="1" applyAlignment="1">
      <alignment horizontal="center" vertical="center"/>
    </xf>
    <xf numFmtId="21" fontId="20" fillId="0" borderId="55" xfId="0" applyNumberFormat="1" applyFont="1" applyFill="1" applyBorder="1" applyAlignment="1">
      <alignment horizontal="center" vertical="center"/>
    </xf>
    <xf numFmtId="0" fontId="20" fillId="3" borderId="5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49" fontId="8" fillId="0" borderId="69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7" xfId="0" applyFont="1" applyBorder="1" applyAlignment="1">
      <alignment vertical="center"/>
    </xf>
    <xf numFmtId="49" fontId="8" fillId="0" borderId="58" xfId="0" applyNumberFormat="1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2" fontId="18" fillId="0" borderId="30" xfId="0" applyNumberFormat="1" applyFont="1" applyFill="1" applyBorder="1" applyAlignment="1">
      <alignment horizontal="center" vertical="center"/>
    </xf>
    <xf numFmtId="165" fontId="18" fillId="0" borderId="30" xfId="0" applyNumberFormat="1" applyFont="1" applyFill="1" applyBorder="1" applyAlignment="1">
      <alignment horizontal="center" vertical="center"/>
    </xf>
    <xf numFmtId="165" fontId="18" fillId="0" borderId="34" xfId="0" applyNumberFormat="1" applyFont="1" applyFill="1" applyBorder="1" applyAlignment="1">
      <alignment horizontal="center" vertical="center"/>
    </xf>
    <xf numFmtId="2" fontId="18" fillId="0" borderId="51" xfId="0" applyNumberFormat="1" applyFont="1" applyFill="1" applyBorder="1" applyAlignment="1">
      <alignment horizontal="center" vertical="center"/>
    </xf>
    <xf numFmtId="165" fontId="18" fillId="0" borderId="11" xfId="0" applyNumberFormat="1" applyFont="1" applyFill="1" applyBorder="1" applyAlignment="1">
      <alignment horizontal="center" vertical="center"/>
    </xf>
    <xf numFmtId="165" fontId="18" fillId="0" borderId="40" xfId="0" applyNumberFormat="1" applyFont="1" applyFill="1" applyBorder="1" applyAlignment="1">
      <alignment horizontal="center" vertical="center"/>
    </xf>
    <xf numFmtId="165" fontId="18" fillId="0" borderId="2" xfId="0" applyNumberFormat="1" applyFont="1" applyFill="1" applyBorder="1" applyAlignment="1">
      <alignment horizontal="center" vertical="center"/>
    </xf>
    <xf numFmtId="2" fontId="18" fillId="0" borderId="24" xfId="0" applyNumberFormat="1" applyFont="1" applyFill="1" applyBorder="1" applyAlignment="1">
      <alignment horizontal="center" vertical="center"/>
    </xf>
    <xf numFmtId="0" fontId="11" fillId="0" borderId="9" xfId="2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21" fontId="20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7" fontId="0" fillId="0" borderId="1" xfId="0" applyNumberFormat="1" applyFill="1" applyBorder="1" applyAlignment="1">
      <alignment horizontal="center" vertical="center"/>
    </xf>
    <xf numFmtId="47" fontId="20" fillId="0" borderId="1" xfId="0" applyNumberFormat="1" applyFont="1" applyFill="1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0" fillId="0" borderId="11" xfId="1" applyFont="1" applyFill="1" applyBorder="1" applyAlignment="1">
      <alignment vertical="center"/>
    </xf>
    <xf numFmtId="0" fontId="0" fillId="0" borderId="1" xfId="1" applyFont="1" applyFill="1" applyBorder="1" applyAlignment="1">
      <alignment vertical="center"/>
    </xf>
    <xf numFmtId="0" fontId="0" fillId="0" borderId="3" xfId="1" applyFont="1" applyBorder="1" applyAlignment="1">
      <alignment vertical="center"/>
    </xf>
    <xf numFmtId="0" fontId="9" fillId="0" borderId="3" xfId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9" fillId="0" borderId="2" xfId="1" applyBorder="1" applyAlignment="1">
      <alignment horizontal="center" vertical="center"/>
    </xf>
    <xf numFmtId="2" fontId="9" fillId="0" borderId="3" xfId="1" applyNumberFormat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9" fillId="0" borderId="30" xfId="1" applyBorder="1" applyAlignment="1">
      <alignment horizontal="center" vertical="center" wrapText="1"/>
    </xf>
    <xf numFmtId="0" fontId="9" fillId="0" borderId="54" xfId="1" applyBorder="1" applyAlignment="1">
      <alignment horizontal="center" vertical="center" wrapText="1"/>
    </xf>
    <xf numFmtId="0" fontId="9" fillId="0" borderId="16" xfId="1" applyBorder="1" applyAlignment="1">
      <alignment horizontal="center" vertical="center"/>
    </xf>
    <xf numFmtId="0" fontId="9" fillId="0" borderId="26" xfId="1" applyBorder="1" applyAlignment="1">
      <alignment horizontal="center" vertical="center"/>
    </xf>
    <xf numFmtId="0" fontId="9" fillId="0" borderId="34" xfId="1" applyBorder="1" applyAlignment="1">
      <alignment horizontal="center" vertical="center" wrapText="1"/>
    </xf>
    <xf numFmtId="0" fontId="9" fillId="0" borderId="37" xfId="1" applyBorder="1" applyAlignment="1">
      <alignment horizontal="center" vertical="center" wrapText="1"/>
    </xf>
    <xf numFmtId="0" fontId="9" fillId="0" borderId="41" xfId="1" applyBorder="1" applyAlignment="1">
      <alignment horizontal="center" vertical="center"/>
    </xf>
    <xf numFmtId="0" fontId="9" fillId="0" borderId="44" xfId="1" applyBorder="1" applyAlignment="1">
      <alignment horizontal="center" vertical="center"/>
    </xf>
    <xf numFmtId="0" fontId="9" fillId="0" borderId="22" xfId="1" applyBorder="1" applyAlignment="1">
      <alignment horizontal="center" vertical="center"/>
    </xf>
    <xf numFmtId="0" fontId="9" fillId="0" borderId="12" xfId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textRotation="90" wrapText="1"/>
    </xf>
    <xf numFmtId="0" fontId="7" fillId="0" borderId="19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center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 textRotation="90" wrapText="1"/>
    </xf>
    <xf numFmtId="0" fontId="1" fillId="0" borderId="34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0" borderId="0" xfId="2" applyFont="1" applyAlignment="1">
      <alignment horizontal="center"/>
    </xf>
    <xf numFmtId="0" fontId="0" fillId="0" borderId="2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4" fillId="0" borderId="56" xfId="2" applyFont="1" applyBorder="1" applyAlignment="1">
      <alignment horizontal="center"/>
    </xf>
    <xf numFmtId="0" fontId="1" fillId="0" borderId="44" xfId="0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4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3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colors>
    <mruColors>
      <color rgb="FF00FF00"/>
      <color rgb="FFFF3399"/>
      <color rgb="FFCCFF33"/>
      <color rgb="FFFDFED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4.2076894848833125E-2"/>
          <c:y val="9.341452104910862E-2"/>
          <c:w val="0.95704778499553345"/>
          <c:h val="0.79392914456621388"/>
        </c:manualLayout>
      </c:layout>
      <c:lineChart>
        <c:grouping val="standard"/>
        <c:ser>
          <c:idx val="0"/>
          <c:order val="0"/>
          <c:tx>
            <c:strRef>
              <c:f>графики!$B$2</c:f>
              <c:strCache>
                <c:ptCount val="1"/>
                <c:pt idx="0">
                  <c:v>Kart Freedom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графики!$A$3:$A$442</c:f>
              <c:numCache>
                <c:formatCode>General</c:formatCode>
                <c:ptCount val="4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</c:numCache>
            </c:numRef>
          </c:cat>
          <c:val>
            <c:numRef>
              <c:f>графики!$B$3:$B$442</c:f>
              <c:numCache>
                <c:formatCode>0.00</c:formatCode>
                <c:ptCount val="440"/>
                <c:pt idx="0">
                  <c:v>70.489999999999995</c:v>
                </c:pt>
                <c:pt idx="1">
                  <c:v>65.66</c:v>
                </c:pt>
                <c:pt idx="2">
                  <c:v>65.28</c:v>
                </c:pt>
                <c:pt idx="3">
                  <c:v>65.41</c:v>
                </c:pt>
                <c:pt idx="4">
                  <c:v>64.94</c:v>
                </c:pt>
                <c:pt idx="5">
                  <c:v>64.989999999999995</c:v>
                </c:pt>
                <c:pt idx="6">
                  <c:v>65.400000000000006</c:v>
                </c:pt>
                <c:pt idx="7">
                  <c:v>65.650000000000006</c:v>
                </c:pt>
                <c:pt idx="8">
                  <c:v>65.37</c:v>
                </c:pt>
                <c:pt idx="9">
                  <c:v>65.400000000000006</c:v>
                </c:pt>
                <c:pt idx="10">
                  <c:v>65.94</c:v>
                </c:pt>
                <c:pt idx="11">
                  <c:v>64.680000000000007</c:v>
                </c:pt>
                <c:pt idx="12">
                  <c:v>64.94</c:v>
                </c:pt>
                <c:pt idx="13">
                  <c:v>65.31</c:v>
                </c:pt>
                <c:pt idx="14">
                  <c:v>64.7</c:v>
                </c:pt>
                <c:pt idx="15">
                  <c:v>65</c:v>
                </c:pt>
                <c:pt idx="16">
                  <c:v>65.52</c:v>
                </c:pt>
                <c:pt idx="17">
                  <c:v>65.16</c:v>
                </c:pt>
                <c:pt idx="18">
                  <c:v>64.790000000000006</c:v>
                </c:pt>
                <c:pt idx="19">
                  <c:v>64.95</c:v>
                </c:pt>
                <c:pt idx="20">
                  <c:v>65.23</c:v>
                </c:pt>
                <c:pt idx="21">
                  <c:v>65.09</c:v>
                </c:pt>
                <c:pt idx="22">
                  <c:v>64.739999999999995</c:v>
                </c:pt>
                <c:pt idx="23">
                  <c:v>66.239999999999995</c:v>
                </c:pt>
                <c:pt idx="24">
                  <c:v>66.75</c:v>
                </c:pt>
                <c:pt idx="25">
                  <c:v>64.84</c:v>
                </c:pt>
                <c:pt idx="26">
                  <c:v>64.72</c:v>
                </c:pt>
                <c:pt idx="27">
                  <c:v>65.59</c:v>
                </c:pt>
                <c:pt idx="28">
                  <c:v>65.48</c:v>
                </c:pt>
                <c:pt idx="29">
                  <c:v>65.75</c:v>
                </c:pt>
                <c:pt idx="30">
                  <c:v>65.209999999999994</c:v>
                </c:pt>
                <c:pt idx="31">
                  <c:v>64.78</c:v>
                </c:pt>
                <c:pt idx="32">
                  <c:v>65.86</c:v>
                </c:pt>
                <c:pt idx="33">
                  <c:v>65.44</c:v>
                </c:pt>
                <c:pt idx="34">
                  <c:v>64.39</c:v>
                </c:pt>
                <c:pt idx="35">
                  <c:v>65.489999999999995</c:v>
                </c:pt>
                <c:pt idx="36">
                  <c:v>65.209999999999994</c:v>
                </c:pt>
                <c:pt idx="37">
                  <c:v>65.3</c:v>
                </c:pt>
                <c:pt idx="38">
                  <c:v>64.569999999999993</c:v>
                </c:pt>
                <c:pt idx="39">
                  <c:v>64.650000000000006</c:v>
                </c:pt>
                <c:pt idx="40">
                  <c:v>64.78</c:v>
                </c:pt>
                <c:pt idx="41">
                  <c:v>64.8</c:v>
                </c:pt>
                <c:pt idx="42">
                  <c:v>64.83</c:v>
                </c:pt>
                <c:pt idx="43">
                  <c:v>64.66</c:v>
                </c:pt>
                <c:pt idx="44">
                  <c:v>65.290000000000006</c:v>
                </c:pt>
                <c:pt idx="45">
                  <c:v>66.13</c:v>
                </c:pt>
                <c:pt idx="46">
                  <c:v>64.55</c:v>
                </c:pt>
                <c:pt idx="47">
                  <c:v>64.39</c:v>
                </c:pt>
                <c:pt idx="48">
                  <c:v>64.650000000000006</c:v>
                </c:pt>
                <c:pt idx="49">
                  <c:v>63.62</c:v>
                </c:pt>
                <c:pt idx="50">
                  <c:v>64.239999999999995</c:v>
                </c:pt>
                <c:pt idx="51">
                  <c:v>64.489999999999995</c:v>
                </c:pt>
                <c:pt idx="52">
                  <c:v>64.73</c:v>
                </c:pt>
                <c:pt idx="53">
                  <c:v>63.65</c:v>
                </c:pt>
                <c:pt idx="54">
                  <c:v>64.08</c:v>
                </c:pt>
                <c:pt idx="55">
                  <c:v>64.11</c:v>
                </c:pt>
                <c:pt idx="56">
                  <c:v>63.39</c:v>
                </c:pt>
                <c:pt idx="57">
                  <c:v>63.78</c:v>
                </c:pt>
                <c:pt idx="58">
                  <c:v>64.12</c:v>
                </c:pt>
                <c:pt idx="59">
                  <c:v>63.81</c:v>
                </c:pt>
                <c:pt idx="60">
                  <c:v>63.86</c:v>
                </c:pt>
                <c:pt idx="61">
                  <c:v>63.43</c:v>
                </c:pt>
                <c:pt idx="62">
                  <c:v>63.89</c:v>
                </c:pt>
                <c:pt idx="63">
                  <c:v>64.150000000000006</c:v>
                </c:pt>
                <c:pt idx="64">
                  <c:v>63.5</c:v>
                </c:pt>
                <c:pt idx="65">
                  <c:v>65.13</c:v>
                </c:pt>
                <c:pt idx="66">
                  <c:v>62.87</c:v>
                </c:pt>
                <c:pt idx="67">
                  <c:v>63.2</c:v>
                </c:pt>
                <c:pt idx="68">
                  <c:v>65.459999999999994</c:v>
                </c:pt>
                <c:pt idx="69">
                  <c:v>63.66</c:v>
                </c:pt>
                <c:pt idx="70" formatCode="0.000">
                  <c:v>64.739999999999995</c:v>
                </c:pt>
                <c:pt idx="71">
                  <c:v>70.81</c:v>
                </c:pt>
                <c:pt idx="72">
                  <c:v>68.739999999999995</c:v>
                </c:pt>
                <c:pt idx="73">
                  <c:v>78.06</c:v>
                </c:pt>
                <c:pt idx="74">
                  <c:v>67.06</c:v>
                </c:pt>
                <c:pt idx="75">
                  <c:v>67.89</c:v>
                </c:pt>
                <c:pt idx="76">
                  <c:v>65.61</c:v>
                </c:pt>
                <c:pt idx="77">
                  <c:v>66.47</c:v>
                </c:pt>
                <c:pt idx="78">
                  <c:v>66.489999999999995</c:v>
                </c:pt>
                <c:pt idx="79">
                  <c:v>66.73</c:v>
                </c:pt>
                <c:pt idx="80">
                  <c:v>66.22</c:v>
                </c:pt>
                <c:pt idx="81">
                  <c:v>65.709999999999994</c:v>
                </c:pt>
                <c:pt idx="82">
                  <c:v>65.790000000000006</c:v>
                </c:pt>
                <c:pt idx="83">
                  <c:v>64.819999999999993</c:v>
                </c:pt>
                <c:pt idx="84">
                  <c:v>65.13</c:v>
                </c:pt>
                <c:pt idx="85">
                  <c:v>64.72</c:v>
                </c:pt>
                <c:pt idx="86">
                  <c:v>65.5</c:v>
                </c:pt>
                <c:pt idx="87">
                  <c:v>64.36</c:v>
                </c:pt>
                <c:pt idx="88">
                  <c:v>64.489999999999995</c:v>
                </c:pt>
                <c:pt idx="89">
                  <c:v>64.62</c:v>
                </c:pt>
                <c:pt idx="90">
                  <c:v>68.150000000000006</c:v>
                </c:pt>
                <c:pt idx="91">
                  <c:v>63.53</c:v>
                </c:pt>
                <c:pt idx="92">
                  <c:v>63.91</c:v>
                </c:pt>
                <c:pt idx="93">
                  <c:v>63.28</c:v>
                </c:pt>
                <c:pt idx="94">
                  <c:v>63.23</c:v>
                </c:pt>
                <c:pt idx="95">
                  <c:v>64.260000000000005</c:v>
                </c:pt>
                <c:pt idx="96">
                  <c:v>63.21</c:v>
                </c:pt>
                <c:pt idx="97">
                  <c:v>65.180000000000007</c:v>
                </c:pt>
                <c:pt idx="98">
                  <c:v>63.19</c:v>
                </c:pt>
                <c:pt idx="99">
                  <c:v>64.09</c:v>
                </c:pt>
                <c:pt idx="100">
                  <c:v>63.62</c:v>
                </c:pt>
                <c:pt idx="101">
                  <c:v>63.92</c:v>
                </c:pt>
                <c:pt idx="102">
                  <c:v>63.37</c:v>
                </c:pt>
                <c:pt idx="103">
                  <c:v>63.62</c:v>
                </c:pt>
                <c:pt idx="104">
                  <c:v>63.53</c:v>
                </c:pt>
                <c:pt idx="105">
                  <c:v>63.03</c:v>
                </c:pt>
                <c:pt idx="106">
                  <c:v>62.78</c:v>
                </c:pt>
                <c:pt idx="107">
                  <c:v>63.17</c:v>
                </c:pt>
                <c:pt idx="108">
                  <c:v>61.3</c:v>
                </c:pt>
                <c:pt idx="109">
                  <c:v>61.46</c:v>
                </c:pt>
                <c:pt idx="110">
                  <c:v>62.2</c:v>
                </c:pt>
                <c:pt idx="111">
                  <c:v>61.86</c:v>
                </c:pt>
                <c:pt idx="112">
                  <c:v>61.65</c:v>
                </c:pt>
                <c:pt idx="113">
                  <c:v>62.29</c:v>
                </c:pt>
                <c:pt idx="114">
                  <c:v>61.75</c:v>
                </c:pt>
                <c:pt idx="115">
                  <c:v>61.04</c:v>
                </c:pt>
                <c:pt idx="116">
                  <c:v>61.23</c:v>
                </c:pt>
                <c:pt idx="117">
                  <c:v>61.05</c:v>
                </c:pt>
                <c:pt idx="118">
                  <c:v>61.24</c:v>
                </c:pt>
                <c:pt idx="119">
                  <c:v>60.81</c:v>
                </c:pt>
                <c:pt idx="120">
                  <c:v>60.61</c:v>
                </c:pt>
                <c:pt idx="121">
                  <c:v>61.02</c:v>
                </c:pt>
                <c:pt idx="122">
                  <c:v>63.17</c:v>
                </c:pt>
                <c:pt idx="123">
                  <c:v>64.290000000000006</c:v>
                </c:pt>
                <c:pt idx="124">
                  <c:v>60.44</c:v>
                </c:pt>
                <c:pt idx="125">
                  <c:v>60.74</c:v>
                </c:pt>
                <c:pt idx="126">
                  <c:v>61.4</c:v>
                </c:pt>
                <c:pt idx="127">
                  <c:v>60.23</c:v>
                </c:pt>
                <c:pt idx="128">
                  <c:v>61.28</c:v>
                </c:pt>
                <c:pt idx="129">
                  <c:v>61.81</c:v>
                </c:pt>
                <c:pt idx="130">
                  <c:v>60.07</c:v>
                </c:pt>
                <c:pt idx="131">
                  <c:v>60.24</c:v>
                </c:pt>
                <c:pt idx="132">
                  <c:v>60.95</c:v>
                </c:pt>
                <c:pt idx="133">
                  <c:v>60.57</c:v>
                </c:pt>
                <c:pt idx="134">
                  <c:v>60.84</c:v>
                </c:pt>
                <c:pt idx="135">
                  <c:v>59.99</c:v>
                </c:pt>
                <c:pt idx="136">
                  <c:v>60.45</c:v>
                </c:pt>
                <c:pt idx="137">
                  <c:v>59.68</c:v>
                </c:pt>
                <c:pt idx="138">
                  <c:v>61.45</c:v>
                </c:pt>
                <c:pt idx="139">
                  <c:v>60.41</c:v>
                </c:pt>
                <c:pt idx="140">
                  <c:v>61.14</c:v>
                </c:pt>
                <c:pt idx="141">
                  <c:v>59.54</c:v>
                </c:pt>
                <c:pt idx="142">
                  <c:v>59.95</c:v>
                </c:pt>
                <c:pt idx="143">
                  <c:v>60.47</c:v>
                </c:pt>
                <c:pt idx="144">
                  <c:v>60.42</c:v>
                </c:pt>
                <c:pt idx="145">
                  <c:v>60.17</c:v>
                </c:pt>
                <c:pt idx="146">
                  <c:v>59.95</c:v>
                </c:pt>
                <c:pt idx="147">
                  <c:v>60.71</c:v>
                </c:pt>
                <c:pt idx="148">
                  <c:v>62.13</c:v>
                </c:pt>
                <c:pt idx="149">
                  <c:v>60.2</c:v>
                </c:pt>
                <c:pt idx="150">
                  <c:v>59.8</c:v>
                </c:pt>
                <c:pt idx="151">
                  <c:v>59.41</c:v>
                </c:pt>
                <c:pt idx="152">
                  <c:v>59.83</c:v>
                </c:pt>
                <c:pt idx="153">
                  <c:v>59.38</c:v>
                </c:pt>
                <c:pt idx="154">
                  <c:v>60.32</c:v>
                </c:pt>
                <c:pt idx="155">
                  <c:v>59.57</c:v>
                </c:pt>
                <c:pt idx="156">
                  <c:v>59.83</c:v>
                </c:pt>
                <c:pt idx="157">
                  <c:v>60.34</c:v>
                </c:pt>
                <c:pt idx="158">
                  <c:v>59.39</c:v>
                </c:pt>
                <c:pt idx="159">
                  <c:v>59.84</c:v>
                </c:pt>
                <c:pt idx="160">
                  <c:v>59.73</c:v>
                </c:pt>
                <c:pt idx="161">
                  <c:v>60.85</c:v>
                </c:pt>
                <c:pt idx="162">
                  <c:v>60.07</c:v>
                </c:pt>
                <c:pt idx="163">
                  <c:v>59.94</c:v>
                </c:pt>
                <c:pt idx="164">
                  <c:v>59.68</c:v>
                </c:pt>
                <c:pt idx="165">
                  <c:v>60.16</c:v>
                </c:pt>
                <c:pt idx="166">
                  <c:v>60.25</c:v>
                </c:pt>
                <c:pt idx="167">
                  <c:v>62.49</c:v>
                </c:pt>
                <c:pt idx="168">
                  <c:v>60.4</c:v>
                </c:pt>
                <c:pt idx="169">
                  <c:v>59.3</c:v>
                </c:pt>
                <c:pt idx="170">
                  <c:v>59.14</c:v>
                </c:pt>
                <c:pt idx="171">
                  <c:v>59.55</c:v>
                </c:pt>
                <c:pt idx="172">
                  <c:v>60.93</c:v>
                </c:pt>
                <c:pt idx="173">
                  <c:v>59.5</c:v>
                </c:pt>
                <c:pt idx="174">
                  <c:v>59.3</c:v>
                </c:pt>
                <c:pt idx="175">
                  <c:v>59.7</c:v>
                </c:pt>
                <c:pt idx="176">
                  <c:v>60.39</c:v>
                </c:pt>
                <c:pt idx="177">
                  <c:v>59.94</c:v>
                </c:pt>
                <c:pt idx="178">
                  <c:v>60.05</c:v>
                </c:pt>
                <c:pt idx="179">
                  <c:v>59.43</c:v>
                </c:pt>
                <c:pt idx="180">
                  <c:v>60.62</c:v>
                </c:pt>
                <c:pt idx="181">
                  <c:v>60.52</c:v>
                </c:pt>
                <c:pt idx="182">
                  <c:v>64.3</c:v>
                </c:pt>
                <c:pt idx="183">
                  <c:v>63.52</c:v>
                </c:pt>
                <c:pt idx="184">
                  <c:v>66.67</c:v>
                </c:pt>
                <c:pt idx="185">
                  <c:v>64.86</c:v>
                </c:pt>
                <c:pt idx="186">
                  <c:v>63.72</c:v>
                </c:pt>
                <c:pt idx="187">
                  <c:v>63.17</c:v>
                </c:pt>
                <c:pt idx="188">
                  <c:v>63.54</c:v>
                </c:pt>
                <c:pt idx="189">
                  <c:v>63.05</c:v>
                </c:pt>
                <c:pt idx="190">
                  <c:v>62.89</c:v>
                </c:pt>
                <c:pt idx="191">
                  <c:v>63.1</c:v>
                </c:pt>
                <c:pt idx="192">
                  <c:v>62.51</c:v>
                </c:pt>
                <c:pt idx="193">
                  <c:v>63.02</c:v>
                </c:pt>
                <c:pt idx="194">
                  <c:v>62.57</c:v>
                </c:pt>
                <c:pt idx="195">
                  <c:v>62.61</c:v>
                </c:pt>
                <c:pt idx="196">
                  <c:v>62.72</c:v>
                </c:pt>
                <c:pt idx="197">
                  <c:v>62.35</c:v>
                </c:pt>
                <c:pt idx="198">
                  <c:v>63.1</c:v>
                </c:pt>
                <c:pt idx="199">
                  <c:v>62.68</c:v>
                </c:pt>
                <c:pt idx="200">
                  <c:v>63.76</c:v>
                </c:pt>
                <c:pt idx="201">
                  <c:v>62.19</c:v>
                </c:pt>
                <c:pt idx="202">
                  <c:v>62.46</c:v>
                </c:pt>
                <c:pt idx="203">
                  <c:v>62.62</c:v>
                </c:pt>
                <c:pt idx="204">
                  <c:v>62.3</c:v>
                </c:pt>
                <c:pt idx="205">
                  <c:v>62.75</c:v>
                </c:pt>
                <c:pt idx="206">
                  <c:v>62.24</c:v>
                </c:pt>
                <c:pt idx="207">
                  <c:v>62.64</c:v>
                </c:pt>
                <c:pt idx="208">
                  <c:v>62.57</c:v>
                </c:pt>
                <c:pt idx="209">
                  <c:v>62.39</c:v>
                </c:pt>
                <c:pt idx="210">
                  <c:v>62.42</c:v>
                </c:pt>
                <c:pt idx="211">
                  <c:v>62.61</c:v>
                </c:pt>
                <c:pt idx="212">
                  <c:v>62.33</c:v>
                </c:pt>
                <c:pt idx="213">
                  <c:v>62.81</c:v>
                </c:pt>
                <c:pt idx="214">
                  <c:v>62.03</c:v>
                </c:pt>
                <c:pt idx="215">
                  <c:v>63.06</c:v>
                </c:pt>
                <c:pt idx="216">
                  <c:v>62.22</c:v>
                </c:pt>
                <c:pt idx="217">
                  <c:v>62.5</c:v>
                </c:pt>
                <c:pt idx="218">
                  <c:v>61.43</c:v>
                </c:pt>
                <c:pt idx="219">
                  <c:v>62.51</c:v>
                </c:pt>
                <c:pt idx="220">
                  <c:v>61.41</c:v>
                </c:pt>
                <c:pt idx="221">
                  <c:v>61.94</c:v>
                </c:pt>
                <c:pt idx="222">
                  <c:v>62.7</c:v>
                </c:pt>
                <c:pt idx="223">
                  <c:v>61.98</c:v>
                </c:pt>
                <c:pt idx="224">
                  <c:v>62.07</c:v>
                </c:pt>
                <c:pt idx="225">
                  <c:v>62.39</c:v>
                </c:pt>
                <c:pt idx="226">
                  <c:v>61.41</c:v>
                </c:pt>
                <c:pt idx="227">
                  <c:v>61.93</c:v>
                </c:pt>
                <c:pt idx="228">
                  <c:v>61.63</c:v>
                </c:pt>
                <c:pt idx="229">
                  <c:v>61.59</c:v>
                </c:pt>
                <c:pt idx="230">
                  <c:v>60.82</c:v>
                </c:pt>
                <c:pt idx="231">
                  <c:v>61.53</c:v>
                </c:pt>
                <c:pt idx="232">
                  <c:v>61.85</c:v>
                </c:pt>
                <c:pt idx="233">
                  <c:v>61.23</c:v>
                </c:pt>
                <c:pt idx="234">
                  <c:v>61.44</c:v>
                </c:pt>
                <c:pt idx="235">
                  <c:v>61.59</c:v>
                </c:pt>
                <c:pt idx="236">
                  <c:v>61.73</c:v>
                </c:pt>
                <c:pt idx="237">
                  <c:v>61.08</c:v>
                </c:pt>
                <c:pt idx="238">
                  <c:v>61.13</c:v>
                </c:pt>
                <c:pt idx="239">
                  <c:v>61.36</c:v>
                </c:pt>
                <c:pt idx="240">
                  <c:v>61.37</c:v>
                </c:pt>
                <c:pt idx="241">
                  <c:v>61.4</c:v>
                </c:pt>
                <c:pt idx="242">
                  <c:v>61.56</c:v>
                </c:pt>
                <c:pt idx="243">
                  <c:v>63.62</c:v>
                </c:pt>
                <c:pt idx="244">
                  <c:v>61.63</c:v>
                </c:pt>
                <c:pt idx="245">
                  <c:v>61.23</c:v>
                </c:pt>
                <c:pt idx="246">
                  <c:v>61.4</c:v>
                </c:pt>
                <c:pt idx="247">
                  <c:v>61.13</c:v>
                </c:pt>
                <c:pt idx="248">
                  <c:v>60.42</c:v>
                </c:pt>
                <c:pt idx="249">
                  <c:v>59.58</c:v>
                </c:pt>
                <c:pt idx="250">
                  <c:v>59.95</c:v>
                </c:pt>
                <c:pt idx="251">
                  <c:v>59.98</c:v>
                </c:pt>
                <c:pt idx="252">
                  <c:v>59.86</c:v>
                </c:pt>
                <c:pt idx="253">
                  <c:v>60.05</c:v>
                </c:pt>
                <c:pt idx="254">
                  <c:v>59.99</c:v>
                </c:pt>
                <c:pt idx="255">
                  <c:v>59.59</c:v>
                </c:pt>
                <c:pt idx="256">
                  <c:v>60.37</c:v>
                </c:pt>
                <c:pt idx="257">
                  <c:v>62.23</c:v>
                </c:pt>
                <c:pt idx="258">
                  <c:v>59.8</c:v>
                </c:pt>
                <c:pt idx="259">
                  <c:v>59.41</c:v>
                </c:pt>
                <c:pt idx="260">
                  <c:v>60.03</c:v>
                </c:pt>
                <c:pt idx="261">
                  <c:v>59.63</c:v>
                </c:pt>
                <c:pt idx="262">
                  <c:v>59.71</c:v>
                </c:pt>
                <c:pt idx="263">
                  <c:v>60.41</c:v>
                </c:pt>
                <c:pt idx="264">
                  <c:v>59.9</c:v>
                </c:pt>
                <c:pt idx="265">
                  <c:v>59.61</c:v>
                </c:pt>
                <c:pt idx="266">
                  <c:v>58.88</c:v>
                </c:pt>
                <c:pt idx="267">
                  <c:v>59.3</c:v>
                </c:pt>
                <c:pt idx="268">
                  <c:v>58.97</c:v>
                </c:pt>
                <c:pt idx="269">
                  <c:v>59.37</c:v>
                </c:pt>
                <c:pt idx="270">
                  <c:v>59.05</c:v>
                </c:pt>
                <c:pt idx="271">
                  <c:v>60.26</c:v>
                </c:pt>
                <c:pt idx="272">
                  <c:v>58.93</c:v>
                </c:pt>
                <c:pt idx="273">
                  <c:v>58.94</c:v>
                </c:pt>
                <c:pt idx="274">
                  <c:v>58.92</c:v>
                </c:pt>
                <c:pt idx="275">
                  <c:v>59.18</c:v>
                </c:pt>
                <c:pt idx="276">
                  <c:v>58.66</c:v>
                </c:pt>
                <c:pt idx="277">
                  <c:v>58.52</c:v>
                </c:pt>
                <c:pt idx="278">
                  <c:v>59.09</c:v>
                </c:pt>
                <c:pt idx="279">
                  <c:v>58.95</c:v>
                </c:pt>
                <c:pt idx="280">
                  <c:v>58.5</c:v>
                </c:pt>
                <c:pt idx="281">
                  <c:v>58.78</c:v>
                </c:pt>
                <c:pt idx="282">
                  <c:v>59.44</c:v>
                </c:pt>
                <c:pt idx="283">
                  <c:v>58.64</c:v>
                </c:pt>
                <c:pt idx="284">
                  <c:v>58.69</c:v>
                </c:pt>
                <c:pt idx="285">
                  <c:v>59.42</c:v>
                </c:pt>
                <c:pt idx="286">
                  <c:v>63.53</c:v>
                </c:pt>
                <c:pt idx="287">
                  <c:v>59.74</c:v>
                </c:pt>
                <c:pt idx="288">
                  <c:v>58.92</c:v>
                </c:pt>
                <c:pt idx="289">
                  <c:v>58.62</c:v>
                </c:pt>
                <c:pt idx="290">
                  <c:v>58.7</c:v>
                </c:pt>
                <c:pt idx="291">
                  <c:v>58.65</c:v>
                </c:pt>
                <c:pt idx="292">
                  <c:v>59.2</c:v>
                </c:pt>
                <c:pt idx="293">
                  <c:v>61.56</c:v>
                </c:pt>
                <c:pt idx="294">
                  <c:v>60.91</c:v>
                </c:pt>
                <c:pt idx="295">
                  <c:v>60.48</c:v>
                </c:pt>
                <c:pt idx="296">
                  <c:v>60</c:v>
                </c:pt>
                <c:pt idx="297">
                  <c:v>60.56</c:v>
                </c:pt>
                <c:pt idx="298">
                  <c:v>60.32</c:v>
                </c:pt>
                <c:pt idx="299">
                  <c:v>60.31</c:v>
                </c:pt>
                <c:pt idx="300">
                  <c:v>59.59</c:v>
                </c:pt>
                <c:pt idx="301">
                  <c:v>60.53</c:v>
                </c:pt>
                <c:pt idx="302">
                  <c:v>60.83</c:v>
                </c:pt>
                <c:pt idx="303">
                  <c:v>60.21</c:v>
                </c:pt>
                <c:pt idx="304">
                  <c:v>60.31</c:v>
                </c:pt>
                <c:pt idx="305">
                  <c:v>60.67</c:v>
                </c:pt>
                <c:pt idx="306">
                  <c:v>60.4</c:v>
                </c:pt>
                <c:pt idx="307">
                  <c:v>60.5</c:v>
                </c:pt>
                <c:pt idx="308">
                  <c:v>61</c:v>
                </c:pt>
                <c:pt idx="309">
                  <c:v>62.72</c:v>
                </c:pt>
                <c:pt idx="310">
                  <c:v>60.9</c:v>
                </c:pt>
                <c:pt idx="311">
                  <c:v>60.32</c:v>
                </c:pt>
                <c:pt idx="312">
                  <c:v>60.6</c:v>
                </c:pt>
                <c:pt idx="313">
                  <c:v>61.17</c:v>
                </c:pt>
                <c:pt idx="314">
                  <c:v>60.46</c:v>
                </c:pt>
                <c:pt idx="315">
                  <c:v>60.24</c:v>
                </c:pt>
                <c:pt idx="316">
                  <c:v>59.57</c:v>
                </c:pt>
                <c:pt idx="317">
                  <c:v>60.87</c:v>
                </c:pt>
                <c:pt idx="318">
                  <c:v>59.63</c:v>
                </c:pt>
                <c:pt idx="319">
                  <c:v>59.77</c:v>
                </c:pt>
                <c:pt idx="320">
                  <c:v>60.28</c:v>
                </c:pt>
                <c:pt idx="321">
                  <c:v>60.71</c:v>
                </c:pt>
                <c:pt idx="322">
                  <c:v>60.69</c:v>
                </c:pt>
                <c:pt idx="323">
                  <c:v>60.72</c:v>
                </c:pt>
                <c:pt idx="324">
                  <c:v>59.76</c:v>
                </c:pt>
                <c:pt idx="325">
                  <c:v>60.21</c:v>
                </c:pt>
                <c:pt idx="326">
                  <c:v>60.1</c:v>
                </c:pt>
                <c:pt idx="327">
                  <c:v>60.26</c:v>
                </c:pt>
                <c:pt idx="328">
                  <c:v>60.12</c:v>
                </c:pt>
                <c:pt idx="329">
                  <c:v>59.77</c:v>
                </c:pt>
                <c:pt idx="330">
                  <c:v>60.76</c:v>
                </c:pt>
                <c:pt idx="331">
                  <c:v>59.7</c:v>
                </c:pt>
                <c:pt idx="332">
                  <c:v>60.94</c:v>
                </c:pt>
                <c:pt idx="333">
                  <c:v>60.63</c:v>
                </c:pt>
                <c:pt idx="334">
                  <c:v>59.81</c:v>
                </c:pt>
                <c:pt idx="335">
                  <c:v>59.5</c:v>
                </c:pt>
                <c:pt idx="336">
                  <c:v>60.45</c:v>
                </c:pt>
                <c:pt idx="337">
                  <c:v>60.47</c:v>
                </c:pt>
                <c:pt idx="338">
                  <c:v>59.9</c:v>
                </c:pt>
                <c:pt idx="339">
                  <c:v>59.31</c:v>
                </c:pt>
                <c:pt idx="340">
                  <c:v>59.65</c:v>
                </c:pt>
                <c:pt idx="341">
                  <c:v>59.84</c:v>
                </c:pt>
                <c:pt idx="342">
                  <c:v>59.9</c:v>
                </c:pt>
                <c:pt idx="343">
                  <c:v>59.34</c:v>
                </c:pt>
                <c:pt idx="344">
                  <c:v>60.46</c:v>
                </c:pt>
                <c:pt idx="345">
                  <c:v>60.57</c:v>
                </c:pt>
                <c:pt idx="346">
                  <c:v>59.41</c:v>
                </c:pt>
                <c:pt idx="347">
                  <c:v>60.33</c:v>
                </c:pt>
                <c:pt idx="348">
                  <c:v>60.41</c:v>
                </c:pt>
                <c:pt idx="349">
                  <c:v>59.37</c:v>
                </c:pt>
                <c:pt idx="350">
                  <c:v>60.01</c:v>
                </c:pt>
                <c:pt idx="351">
                  <c:v>59.03</c:v>
                </c:pt>
                <c:pt idx="352">
                  <c:v>60.2</c:v>
                </c:pt>
                <c:pt idx="353">
                  <c:v>59.26</c:v>
                </c:pt>
                <c:pt idx="354">
                  <c:v>59.78</c:v>
                </c:pt>
                <c:pt idx="355">
                  <c:v>60</c:v>
                </c:pt>
                <c:pt idx="356">
                  <c:v>59.87</c:v>
                </c:pt>
                <c:pt idx="357">
                  <c:v>59.34</c:v>
                </c:pt>
                <c:pt idx="358">
                  <c:v>59.24</c:v>
                </c:pt>
                <c:pt idx="359">
                  <c:v>60.02</c:v>
                </c:pt>
                <c:pt idx="360">
                  <c:v>59.61</c:v>
                </c:pt>
                <c:pt idx="361">
                  <c:v>60.27</c:v>
                </c:pt>
                <c:pt idx="362">
                  <c:v>59.41</c:v>
                </c:pt>
                <c:pt idx="363" formatCode="0.000">
                  <c:v>59.82</c:v>
                </c:pt>
                <c:pt idx="364">
                  <c:v>60.2</c:v>
                </c:pt>
                <c:pt idx="365">
                  <c:v>59.77</c:v>
                </c:pt>
                <c:pt idx="366">
                  <c:v>59.85</c:v>
                </c:pt>
                <c:pt idx="367">
                  <c:v>61.35</c:v>
                </c:pt>
                <c:pt idx="368">
                  <c:v>59.32</c:v>
                </c:pt>
                <c:pt idx="369">
                  <c:v>73.84</c:v>
                </c:pt>
                <c:pt idx="370">
                  <c:v>59.31</c:v>
                </c:pt>
                <c:pt idx="371">
                  <c:v>59.08</c:v>
                </c:pt>
                <c:pt idx="372">
                  <c:v>58.32</c:v>
                </c:pt>
                <c:pt idx="373">
                  <c:v>58.4</c:v>
                </c:pt>
                <c:pt idx="374">
                  <c:v>58.6</c:v>
                </c:pt>
                <c:pt idx="375">
                  <c:v>58.66</c:v>
                </c:pt>
                <c:pt idx="376">
                  <c:v>58.01</c:v>
                </c:pt>
                <c:pt idx="377">
                  <c:v>58.58</c:v>
                </c:pt>
                <c:pt idx="378">
                  <c:v>58.77</c:v>
                </c:pt>
                <c:pt idx="379">
                  <c:v>57.75</c:v>
                </c:pt>
                <c:pt idx="380">
                  <c:v>57.66</c:v>
                </c:pt>
                <c:pt idx="381">
                  <c:v>57.83</c:v>
                </c:pt>
                <c:pt idx="382">
                  <c:v>58.5</c:v>
                </c:pt>
                <c:pt idx="383">
                  <c:v>57.7</c:v>
                </c:pt>
                <c:pt idx="384">
                  <c:v>58.04</c:v>
                </c:pt>
                <c:pt idx="385">
                  <c:v>59.02</c:v>
                </c:pt>
                <c:pt idx="386">
                  <c:v>58.52</c:v>
                </c:pt>
                <c:pt idx="387">
                  <c:v>58.56</c:v>
                </c:pt>
                <c:pt idx="388">
                  <c:v>58</c:v>
                </c:pt>
                <c:pt idx="389">
                  <c:v>57.87</c:v>
                </c:pt>
                <c:pt idx="390">
                  <c:v>57.12</c:v>
                </c:pt>
                <c:pt idx="391">
                  <c:v>57.22</c:v>
                </c:pt>
                <c:pt idx="392">
                  <c:v>57.33</c:v>
                </c:pt>
                <c:pt idx="393">
                  <c:v>58.11</c:v>
                </c:pt>
                <c:pt idx="394">
                  <c:v>58.07</c:v>
                </c:pt>
                <c:pt idx="395">
                  <c:v>57.98</c:v>
                </c:pt>
                <c:pt idx="396">
                  <c:v>57.1</c:v>
                </c:pt>
                <c:pt idx="397">
                  <c:v>57.19</c:v>
                </c:pt>
                <c:pt idx="398">
                  <c:v>57.36</c:v>
                </c:pt>
                <c:pt idx="399">
                  <c:v>57.13</c:v>
                </c:pt>
                <c:pt idx="400">
                  <c:v>57.02</c:v>
                </c:pt>
                <c:pt idx="401">
                  <c:v>58.1</c:v>
                </c:pt>
                <c:pt idx="402">
                  <c:v>56.58</c:v>
                </c:pt>
                <c:pt idx="403">
                  <c:v>57.16</c:v>
                </c:pt>
                <c:pt idx="404">
                  <c:v>56.47</c:v>
                </c:pt>
                <c:pt idx="405">
                  <c:v>56.48</c:v>
                </c:pt>
                <c:pt idx="406">
                  <c:v>56.74</c:v>
                </c:pt>
                <c:pt idx="407">
                  <c:v>57.51</c:v>
                </c:pt>
                <c:pt idx="408">
                  <c:v>56.07</c:v>
                </c:pt>
                <c:pt idx="409">
                  <c:v>58.39</c:v>
                </c:pt>
                <c:pt idx="410">
                  <c:v>56.94</c:v>
                </c:pt>
                <c:pt idx="411">
                  <c:v>56.69</c:v>
                </c:pt>
                <c:pt idx="412">
                  <c:v>57.19</c:v>
                </c:pt>
                <c:pt idx="413">
                  <c:v>56.11</c:v>
                </c:pt>
                <c:pt idx="414">
                  <c:v>56.38</c:v>
                </c:pt>
                <c:pt idx="415">
                  <c:v>56.68</c:v>
                </c:pt>
                <c:pt idx="416">
                  <c:v>57.64</c:v>
                </c:pt>
                <c:pt idx="417">
                  <c:v>57.73</c:v>
                </c:pt>
                <c:pt idx="418">
                  <c:v>58.48</c:v>
                </c:pt>
                <c:pt idx="419">
                  <c:v>58.88</c:v>
                </c:pt>
                <c:pt idx="420">
                  <c:v>58.86</c:v>
                </c:pt>
                <c:pt idx="421">
                  <c:v>59.08</c:v>
                </c:pt>
                <c:pt idx="422">
                  <c:v>58.67</c:v>
                </c:pt>
                <c:pt idx="423">
                  <c:v>58.55</c:v>
                </c:pt>
                <c:pt idx="424">
                  <c:v>58.64</c:v>
                </c:pt>
                <c:pt idx="425">
                  <c:v>58.47</c:v>
                </c:pt>
                <c:pt idx="426">
                  <c:v>59.21</c:v>
                </c:pt>
                <c:pt idx="427">
                  <c:v>59.02</c:v>
                </c:pt>
                <c:pt idx="428">
                  <c:v>58.54</c:v>
                </c:pt>
                <c:pt idx="429">
                  <c:v>59.19</c:v>
                </c:pt>
                <c:pt idx="430">
                  <c:v>58.69</c:v>
                </c:pt>
                <c:pt idx="431">
                  <c:v>59.31</c:v>
                </c:pt>
                <c:pt idx="432">
                  <c:v>58.86</c:v>
                </c:pt>
                <c:pt idx="433">
                  <c:v>58.45</c:v>
                </c:pt>
                <c:pt idx="434">
                  <c:v>58.81</c:v>
                </c:pt>
                <c:pt idx="435">
                  <c:v>58.66</c:v>
                </c:pt>
                <c:pt idx="436">
                  <c:v>59.32</c:v>
                </c:pt>
                <c:pt idx="437">
                  <c:v>60.04</c:v>
                </c:pt>
                <c:pt idx="438">
                  <c:v>58.74</c:v>
                </c:pt>
                <c:pt idx="439">
                  <c:v>58.99</c:v>
                </c:pt>
              </c:numCache>
            </c:numRef>
          </c:val>
        </c:ser>
        <c:ser>
          <c:idx val="1"/>
          <c:order val="1"/>
          <c:tx>
            <c:strRef>
              <c:f>графики!$C$2</c:f>
              <c:strCache>
                <c:ptCount val="1"/>
                <c:pt idx="0">
                  <c:v>5gt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графики!$A$3:$A$442</c:f>
              <c:numCache>
                <c:formatCode>General</c:formatCode>
                <c:ptCount val="4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</c:numCache>
            </c:numRef>
          </c:cat>
          <c:val>
            <c:numRef>
              <c:f>графики!$C$3:$C$442</c:f>
              <c:numCache>
                <c:formatCode>0.00</c:formatCode>
                <c:ptCount val="440"/>
                <c:pt idx="0">
                  <c:v>67.67</c:v>
                </c:pt>
                <c:pt idx="1">
                  <c:v>68.36</c:v>
                </c:pt>
                <c:pt idx="2">
                  <c:v>68.42</c:v>
                </c:pt>
                <c:pt idx="3">
                  <c:v>68.489999999999995</c:v>
                </c:pt>
                <c:pt idx="4">
                  <c:v>66.709999999999994</c:v>
                </c:pt>
                <c:pt idx="5">
                  <c:v>67.5</c:v>
                </c:pt>
                <c:pt idx="6">
                  <c:v>67.72</c:v>
                </c:pt>
                <c:pt idx="7">
                  <c:v>68.55</c:v>
                </c:pt>
                <c:pt idx="8">
                  <c:v>67.97</c:v>
                </c:pt>
                <c:pt idx="9">
                  <c:v>67.8</c:v>
                </c:pt>
                <c:pt idx="10">
                  <c:v>66.97</c:v>
                </c:pt>
                <c:pt idx="11">
                  <c:v>68.08</c:v>
                </c:pt>
                <c:pt idx="12">
                  <c:v>67.959999999999994</c:v>
                </c:pt>
                <c:pt idx="13">
                  <c:v>67.739999999999995</c:v>
                </c:pt>
                <c:pt idx="14">
                  <c:v>68.27</c:v>
                </c:pt>
                <c:pt idx="15">
                  <c:v>68.33</c:v>
                </c:pt>
                <c:pt idx="16">
                  <c:v>67.599999999999994</c:v>
                </c:pt>
                <c:pt idx="17">
                  <c:v>68.150000000000006</c:v>
                </c:pt>
                <c:pt idx="18">
                  <c:v>68.92</c:v>
                </c:pt>
                <c:pt idx="19">
                  <c:v>68.17</c:v>
                </c:pt>
                <c:pt idx="20">
                  <c:v>68.08</c:v>
                </c:pt>
                <c:pt idx="21">
                  <c:v>67.709999999999994</c:v>
                </c:pt>
                <c:pt idx="22">
                  <c:v>67.5</c:v>
                </c:pt>
                <c:pt idx="23">
                  <c:v>66.95</c:v>
                </c:pt>
                <c:pt idx="24">
                  <c:v>67.28</c:v>
                </c:pt>
                <c:pt idx="25">
                  <c:v>67.349999999999994</c:v>
                </c:pt>
                <c:pt idx="26">
                  <c:v>67.39</c:v>
                </c:pt>
                <c:pt idx="27">
                  <c:v>67.010000000000005</c:v>
                </c:pt>
                <c:pt idx="28">
                  <c:v>67.5</c:v>
                </c:pt>
                <c:pt idx="29">
                  <c:v>67.260000000000005</c:v>
                </c:pt>
                <c:pt idx="30">
                  <c:v>67.05</c:v>
                </c:pt>
                <c:pt idx="31">
                  <c:v>68.69</c:v>
                </c:pt>
                <c:pt idx="32">
                  <c:v>67.19</c:v>
                </c:pt>
                <c:pt idx="33">
                  <c:v>66.78</c:v>
                </c:pt>
                <c:pt idx="34">
                  <c:v>66.62</c:v>
                </c:pt>
                <c:pt idx="35">
                  <c:v>67.650000000000006</c:v>
                </c:pt>
                <c:pt idx="36">
                  <c:v>66.86</c:v>
                </c:pt>
                <c:pt idx="37">
                  <c:v>66.709999999999994</c:v>
                </c:pt>
                <c:pt idx="38">
                  <c:v>68.62</c:v>
                </c:pt>
                <c:pt idx="39">
                  <c:v>66.81</c:v>
                </c:pt>
                <c:pt idx="40">
                  <c:v>67.12</c:v>
                </c:pt>
                <c:pt idx="41">
                  <c:v>67.040000000000006</c:v>
                </c:pt>
                <c:pt idx="42">
                  <c:v>65.64</c:v>
                </c:pt>
                <c:pt idx="43">
                  <c:v>66.66</c:v>
                </c:pt>
                <c:pt idx="44">
                  <c:v>66.819999999999993</c:v>
                </c:pt>
                <c:pt idx="45">
                  <c:v>66.69</c:v>
                </c:pt>
                <c:pt idx="46">
                  <c:v>66.5</c:v>
                </c:pt>
                <c:pt idx="47">
                  <c:v>67.7</c:v>
                </c:pt>
                <c:pt idx="48">
                  <c:v>67.150000000000006</c:v>
                </c:pt>
                <c:pt idx="49">
                  <c:v>67.36</c:v>
                </c:pt>
                <c:pt idx="50">
                  <c:v>66.58</c:v>
                </c:pt>
                <c:pt idx="51">
                  <c:v>66.44</c:v>
                </c:pt>
                <c:pt idx="52">
                  <c:v>70.33</c:v>
                </c:pt>
                <c:pt idx="53">
                  <c:v>70.06</c:v>
                </c:pt>
                <c:pt idx="54">
                  <c:v>68.209999999999994</c:v>
                </c:pt>
                <c:pt idx="55">
                  <c:v>68.63</c:v>
                </c:pt>
                <c:pt idx="56">
                  <c:v>68.599999999999994</c:v>
                </c:pt>
                <c:pt idx="57">
                  <c:v>67.59</c:v>
                </c:pt>
                <c:pt idx="58">
                  <c:v>68.319999999999993</c:v>
                </c:pt>
                <c:pt idx="59">
                  <c:v>68.58</c:v>
                </c:pt>
                <c:pt idx="60">
                  <c:v>67.38</c:v>
                </c:pt>
                <c:pt idx="61">
                  <c:v>67.569999999999993</c:v>
                </c:pt>
                <c:pt idx="62">
                  <c:v>67.459999999999994</c:v>
                </c:pt>
                <c:pt idx="63">
                  <c:v>67.27</c:v>
                </c:pt>
                <c:pt idx="64">
                  <c:v>68.239999999999995</c:v>
                </c:pt>
                <c:pt idx="65">
                  <c:v>67.88</c:v>
                </c:pt>
                <c:pt idx="66">
                  <c:v>66.95</c:v>
                </c:pt>
                <c:pt idx="67">
                  <c:v>67.260000000000005</c:v>
                </c:pt>
                <c:pt idx="68">
                  <c:v>66.63</c:v>
                </c:pt>
                <c:pt idx="69">
                  <c:v>66.209999999999994</c:v>
                </c:pt>
                <c:pt idx="70">
                  <c:v>67.09</c:v>
                </c:pt>
                <c:pt idx="71">
                  <c:v>67.989999999999995</c:v>
                </c:pt>
                <c:pt idx="72">
                  <c:v>66.099999999999994</c:v>
                </c:pt>
                <c:pt idx="73">
                  <c:v>67.12</c:v>
                </c:pt>
                <c:pt idx="74">
                  <c:v>65.87</c:v>
                </c:pt>
                <c:pt idx="75">
                  <c:v>66.540000000000006</c:v>
                </c:pt>
                <c:pt idx="76">
                  <c:v>66.14</c:v>
                </c:pt>
                <c:pt idx="77">
                  <c:v>65.75</c:v>
                </c:pt>
                <c:pt idx="78">
                  <c:v>65.569999999999993</c:v>
                </c:pt>
                <c:pt idx="79">
                  <c:v>66.66</c:v>
                </c:pt>
                <c:pt idx="80">
                  <c:v>65.400000000000006</c:v>
                </c:pt>
                <c:pt idx="81">
                  <c:v>65.42</c:v>
                </c:pt>
                <c:pt idx="82">
                  <c:v>67.260000000000005</c:v>
                </c:pt>
                <c:pt idx="83">
                  <c:v>65.12</c:v>
                </c:pt>
                <c:pt idx="84">
                  <c:v>65.81</c:v>
                </c:pt>
                <c:pt idx="85">
                  <c:v>65.09</c:v>
                </c:pt>
                <c:pt idx="86">
                  <c:v>64.73</c:v>
                </c:pt>
                <c:pt idx="87">
                  <c:v>64.239999999999995</c:v>
                </c:pt>
                <c:pt idx="88">
                  <c:v>64.22</c:v>
                </c:pt>
                <c:pt idx="89">
                  <c:v>64.89</c:v>
                </c:pt>
                <c:pt idx="90">
                  <c:v>64.67</c:v>
                </c:pt>
                <c:pt idx="91">
                  <c:v>63.41</c:v>
                </c:pt>
                <c:pt idx="92">
                  <c:v>63.01</c:v>
                </c:pt>
                <c:pt idx="93">
                  <c:v>63.6</c:v>
                </c:pt>
                <c:pt idx="94">
                  <c:v>62.59</c:v>
                </c:pt>
                <c:pt idx="95">
                  <c:v>63.09</c:v>
                </c:pt>
                <c:pt idx="96">
                  <c:v>62.94</c:v>
                </c:pt>
                <c:pt idx="97">
                  <c:v>63.91</c:v>
                </c:pt>
                <c:pt idx="98">
                  <c:v>63.67</c:v>
                </c:pt>
                <c:pt idx="99">
                  <c:v>63.36</c:v>
                </c:pt>
                <c:pt idx="100">
                  <c:v>63.3</c:v>
                </c:pt>
                <c:pt idx="101">
                  <c:v>63.27</c:v>
                </c:pt>
                <c:pt idx="102">
                  <c:v>62.7</c:v>
                </c:pt>
                <c:pt idx="103">
                  <c:v>62.63</c:v>
                </c:pt>
                <c:pt idx="104">
                  <c:v>64.39</c:v>
                </c:pt>
                <c:pt idx="105">
                  <c:v>64.069999999999993</c:v>
                </c:pt>
                <c:pt idx="106">
                  <c:v>62.03</c:v>
                </c:pt>
                <c:pt idx="107">
                  <c:v>62.67</c:v>
                </c:pt>
                <c:pt idx="108">
                  <c:v>62.43</c:v>
                </c:pt>
                <c:pt idx="109">
                  <c:v>62.41</c:v>
                </c:pt>
                <c:pt idx="110">
                  <c:v>62.84</c:v>
                </c:pt>
                <c:pt idx="111">
                  <c:v>62.54</c:v>
                </c:pt>
                <c:pt idx="112">
                  <c:v>62.51</c:v>
                </c:pt>
                <c:pt idx="113">
                  <c:v>63.09</c:v>
                </c:pt>
                <c:pt idx="114">
                  <c:v>62.05</c:v>
                </c:pt>
                <c:pt idx="115">
                  <c:v>62.28</c:v>
                </c:pt>
                <c:pt idx="116">
                  <c:v>62.68</c:v>
                </c:pt>
                <c:pt idx="117">
                  <c:v>62.34</c:v>
                </c:pt>
                <c:pt idx="118">
                  <c:v>62.44</c:v>
                </c:pt>
                <c:pt idx="119">
                  <c:v>62.41</c:v>
                </c:pt>
                <c:pt idx="120">
                  <c:v>66.72</c:v>
                </c:pt>
                <c:pt idx="121">
                  <c:v>62.97</c:v>
                </c:pt>
                <c:pt idx="122">
                  <c:v>62.13</c:v>
                </c:pt>
                <c:pt idx="123">
                  <c:v>63.52</c:v>
                </c:pt>
                <c:pt idx="124">
                  <c:v>64.56</c:v>
                </c:pt>
                <c:pt idx="125">
                  <c:v>61.82</c:v>
                </c:pt>
                <c:pt idx="126">
                  <c:v>63.17</c:v>
                </c:pt>
                <c:pt idx="127">
                  <c:v>63.68</c:v>
                </c:pt>
                <c:pt idx="128">
                  <c:v>64.099999999999994</c:v>
                </c:pt>
                <c:pt idx="129">
                  <c:v>64.010000000000005</c:v>
                </c:pt>
                <c:pt idx="130">
                  <c:v>62.08</c:v>
                </c:pt>
                <c:pt idx="131">
                  <c:v>62.55</c:v>
                </c:pt>
                <c:pt idx="132">
                  <c:v>61.41</c:v>
                </c:pt>
                <c:pt idx="133">
                  <c:v>62.15</c:v>
                </c:pt>
                <c:pt idx="134">
                  <c:v>63.89</c:v>
                </c:pt>
                <c:pt idx="135">
                  <c:v>62.51</c:v>
                </c:pt>
                <c:pt idx="136">
                  <c:v>61.61</c:v>
                </c:pt>
                <c:pt idx="137">
                  <c:v>61.82</c:v>
                </c:pt>
                <c:pt idx="138">
                  <c:v>61.68</c:v>
                </c:pt>
                <c:pt idx="139">
                  <c:v>61.8</c:v>
                </c:pt>
                <c:pt idx="140">
                  <c:v>62.89</c:v>
                </c:pt>
                <c:pt idx="141">
                  <c:v>61.41</c:v>
                </c:pt>
                <c:pt idx="142">
                  <c:v>61.82</c:v>
                </c:pt>
                <c:pt idx="143">
                  <c:v>61.53</c:v>
                </c:pt>
                <c:pt idx="144">
                  <c:v>61.31</c:v>
                </c:pt>
                <c:pt idx="145">
                  <c:v>61.31</c:v>
                </c:pt>
                <c:pt idx="146">
                  <c:v>61.5</c:v>
                </c:pt>
                <c:pt idx="147">
                  <c:v>61.23</c:v>
                </c:pt>
                <c:pt idx="148">
                  <c:v>62.15</c:v>
                </c:pt>
                <c:pt idx="149">
                  <c:v>62.05</c:v>
                </c:pt>
                <c:pt idx="150">
                  <c:v>61.28</c:v>
                </c:pt>
                <c:pt idx="151">
                  <c:v>61.27</c:v>
                </c:pt>
                <c:pt idx="152">
                  <c:v>62.88</c:v>
                </c:pt>
                <c:pt idx="153">
                  <c:v>62.59</c:v>
                </c:pt>
                <c:pt idx="154">
                  <c:v>61.98</c:v>
                </c:pt>
                <c:pt idx="155">
                  <c:v>61.59</c:v>
                </c:pt>
                <c:pt idx="156">
                  <c:v>61.56</c:v>
                </c:pt>
                <c:pt idx="157">
                  <c:v>62.15</c:v>
                </c:pt>
                <c:pt idx="158">
                  <c:v>61.82</c:v>
                </c:pt>
                <c:pt idx="159">
                  <c:v>61.6</c:v>
                </c:pt>
                <c:pt idx="160">
                  <c:v>60.97</c:v>
                </c:pt>
                <c:pt idx="161">
                  <c:v>61.84</c:v>
                </c:pt>
                <c:pt idx="162">
                  <c:v>63.25</c:v>
                </c:pt>
                <c:pt idx="163">
                  <c:v>65.19</c:v>
                </c:pt>
                <c:pt idx="164">
                  <c:v>61.19</c:v>
                </c:pt>
                <c:pt idx="165">
                  <c:v>62.06</c:v>
                </c:pt>
                <c:pt idx="166">
                  <c:v>63.55</c:v>
                </c:pt>
                <c:pt idx="167">
                  <c:v>62.13</c:v>
                </c:pt>
                <c:pt idx="168">
                  <c:v>61.79</c:v>
                </c:pt>
                <c:pt idx="169">
                  <c:v>63.82</c:v>
                </c:pt>
                <c:pt idx="170">
                  <c:v>61.49</c:v>
                </c:pt>
                <c:pt idx="171">
                  <c:v>61.83</c:v>
                </c:pt>
                <c:pt idx="172">
                  <c:v>61.35</c:v>
                </c:pt>
                <c:pt idx="173">
                  <c:v>62.5</c:v>
                </c:pt>
                <c:pt idx="174">
                  <c:v>62.44</c:v>
                </c:pt>
                <c:pt idx="175">
                  <c:v>63.3</c:v>
                </c:pt>
                <c:pt idx="176">
                  <c:v>62.26</c:v>
                </c:pt>
                <c:pt idx="177">
                  <c:v>62.87</c:v>
                </c:pt>
                <c:pt idx="178">
                  <c:v>62.66</c:v>
                </c:pt>
                <c:pt idx="179">
                  <c:v>61.93</c:v>
                </c:pt>
                <c:pt idx="180">
                  <c:v>61.15</c:v>
                </c:pt>
                <c:pt idx="181">
                  <c:v>61.66</c:v>
                </c:pt>
                <c:pt idx="182">
                  <c:v>61.3</c:v>
                </c:pt>
                <c:pt idx="183">
                  <c:v>61.89</c:v>
                </c:pt>
                <c:pt idx="184">
                  <c:v>61.73</c:v>
                </c:pt>
                <c:pt idx="185">
                  <c:v>61.55</c:v>
                </c:pt>
                <c:pt idx="186">
                  <c:v>60.88</c:v>
                </c:pt>
                <c:pt idx="187">
                  <c:v>61.41</c:v>
                </c:pt>
                <c:pt idx="188">
                  <c:v>61.76</c:v>
                </c:pt>
                <c:pt idx="189">
                  <c:v>61.55</c:v>
                </c:pt>
                <c:pt idx="190">
                  <c:v>61.6</c:v>
                </c:pt>
                <c:pt idx="191">
                  <c:v>61.86</c:v>
                </c:pt>
                <c:pt idx="192">
                  <c:v>62.23</c:v>
                </c:pt>
                <c:pt idx="193">
                  <c:v>61.68</c:v>
                </c:pt>
                <c:pt idx="194">
                  <c:v>61.54</c:v>
                </c:pt>
                <c:pt idx="195">
                  <c:v>60.77</c:v>
                </c:pt>
                <c:pt idx="196">
                  <c:v>62.3</c:v>
                </c:pt>
                <c:pt idx="197">
                  <c:v>61.79</c:v>
                </c:pt>
                <c:pt idx="198">
                  <c:v>61.17</c:v>
                </c:pt>
                <c:pt idx="199">
                  <c:v>62.13</c:v>
                </c:pt>
                <c:pt idx="200">
                  <c:v>61.54</c:v>
                </c:pt>
                <c:pt idx="201">
                  <c:v>61.19</c:v>
                </c:pt>
                <c:pt idx="202">
                  <c:v>61.36</c:v>
                </c:pt>
                <c:pt idx="203">
                  <c:v>61.87</c:v>
                </c:pt>
                <c:pt idx="204">
                  <c:v>61.9</c:v>
                </c:pt>
                <c:pt idx="205">
                  <c:v>61.93</c:v>
                </c:pt>
                <c:pt idx="206">
                  <c:v>62.04</c:v>
                </c:pt>
                <c:pt idx="207">
                  <c:v>61.72</c:v>
                </c:pt>
                <c:pt idx="208">
                  <c:v>61.87</c:v>
                </c:pt>
                <c:pt idx="209">
                  <c:v>61.58</c:v>
                </c:pt>
                <c:pt idx="210">
                  <c:v>61.45</c:v>
                </c:pt>
                <c:pt idx="211">
                  <c:v>61.74</c:v>
                </c:pt>
                <c:pt idx="212">
                  <c:v>61.41</c:v>
                </c:pt>
                <c:pt idx="213">
                  <c:v>61.34</c:v>
                </c:pt>
                <c:pt idx="214">
                  <c:v>61.37</c:v>
                </c:pt>
                <c:pt idx="215">
                  <c:v>61.47</c:v>
                </c:pt>
                <c:pt idx="216">
                  <c:v>61.47</c:v>
                </c:pt>
                <c:pt idx="217">
                  <c:v>61.22</c:v>
                </c:pt>
                <c:pt idx="218">
                  <c:v>61.18</c:v>
                </c:pt>
                <c:pt idx="219">
                  <c:v>60.75</c:v>
                </c:pt>
                <c:pt idx="220">
                  <c:v>61.43</c:v>
                </c:pt>
                <c:pt idx="221">
                  <c:v>60.79</c:v>
                </c:pt>
                <c:pt idx="222">
                  <c:v>60.48</c:v>
                </c:pt>
                <c:pt idx="223">
                  <c:v>60.73</c:v>
                </c:pt>
                <c:pt idx="224">
                  <c:v>61.68</c:v>
                </c:pt>
                <c:pt idx="225">
                  <c:v>60.73</c:v>
                </c:pt>
                <c:pt idx="226">
                  <c:v>60.95</c:v>
                </c:pt>
                <c:pt idx="227">
                  <c:v>60.46</c:v>
                </c:pt>
                <c:pt idx="228">
                  <c:v>60.71</c:v>
                </c:pt>
                <c:pt idx="229">
                  <c:v>61.21</c:v>
                </c:pt>
                <c:pt idx="230">
                  <c:v>61.41</c:v>
                </c:pt>
                <c:pt idx="231">
                  <c:v>60.65</c:v>
                </c:pt>
                <c:pt idx="232">
                  <c:v>60.9</c:v>
                </c:pt>
                <c:pt idx="233">
                  <c:v>61.2</c:v>
                </c:pt>
                <c:pt idx="234">
                  <c:v>60.8</c:v>
                </c:pt>
                <c:pt idx="235">
                  <c:v>61.35</c:v>
                </c:pt>
                <c:pt idx="236">
                  <c:v>60.77</c:v>
                </c:pt>
                <c:pt idx="237">
                  <c:v>60.45</c:v>
                </c:pt>
                <c:pt idx="238">
                  <c:v>60.71</c:v>
                </c:pt>
                <c:pt idx="239">
                  <c:v>60.49</c:v>
                </c:pt>
                <c:pt idx="240">
                  <c:v>61.22</c:v>
                </c:pt>
                <c:pt idx="241">
                  <c:v>60.22</c:v>
                </c:pt>
                <c:pt idx="242">
                  <c:v>59.84</c:v>
                </c:pt>
                <c:pt idx="243">
                  <c:v>61.35</c:v>
                </c:pt>
                <c:pt idx="244">
                  <c:v>59.88</c:v>
                </c:pt>
                <c:pt idx="245">
                  <c:v>60.09</c:v>
                </c:pt>
                <c:pt idx="246">
                  <c:v>61.07</c:v>
                </c:pt>
                <c:pt idx="247">
                  <c:v>61.18</c:v>
                </c:pt>
                <c:pt idx="248">
                  <c:v>62.22</c:v>
                </c:pt>
                <c:pt idx="249">
                  <c:v>61.34</c:v>
                </c:pt>
                <c:pt idx="250">
                  <c:v>61.19</c:v>
                </c:pt>
                <c:pt idx="251">
                  <c:v>60.43</c:v>
                </c:pt>
                <c:pt idx="252">
                  <c:v>60.26</c:v>
                </c:pt>
                <c:pt idx="253">
                  <c:v>61.1</c:v>
                </c:pt>
                <c:pt idx="254">
                  <c:v>60.64</c:v>
                </c:pt>
                <c:pt idx="255">
                  <c:v>59.9</c:v>
                </c:pt>
                <c:pt idx="256">
                  <c:v>61.6</c:v>
                </c:pt>
                <c:pt idx="257">
                  <c:v>60.15</c:v>
                </c:pt>
                <c:pt idx="258">
                  <c:v>59.25</c:v>
                </c:pt>
                <c:pt idx="259">
                  <c:v>59.43</c:v>
                </c:pt>
                <c:pt idx="260">
                  <c:v>59.78</c:v>
                </c:pt>
                <c:pt idx="261">
                  <c:v>59.57</c:v>
                </c:pt>
                <c:pt idx="262">
                  <c:v>60.84</c:v>
                </c:pt>
                <c:pt idx="263">
                  <c:v>59.72</c:v>
                </c:pt>
                <c:pt idx="264">
                  <c:v>59.52</c:v>
                </c:pt>
                <c:pt idx="265">
                  <c:v>59.09</c:v>
                </c:pt>
                <c:pt idx="266">
                  <c:v>59.16</c:v>
                </c:pt>
                <c:pt idx="267">
                  <c:v>59.09</c:v>
                </c:pt>
                <c:pt idx="268">
                  <c:v>59.06</c:v>
                </c:pt>
                <c:pt idx="269">
                  <c:v>59.73</c:v>
                </c:pt>
                <c:pt idx="270">
                  <c:v>60.16</c:v>
                </c:pt>
                <c:pt idx="271">
                  <c:v>60.81</c:v>
                </c:pt>
                <c:pt idx="272">
                  <c:v>58.75</c:v>
                </c:pt>
                <c:pt idx="273">
                  <c:v>59.51</c:v>
                </c:pt>
                <c:pt idx="274">
                  <c:v>59.55</c:v>
                </c:pt>
                <c:pt idx="275">
                  <c:v>59.18</c:v>
                </c:pt>
                <c:pt idx="276">
                  <c:v>58.54</c:v>
                </c:pt>
                <c:pt idx="277">
                  <c:v>58.98</c:v>
                </c:pt>
                <c:pt idx="278">
                  <c:v>59.22</c:v>
                </c:pt>
                <c:pt idx="279">
                  <c:v>58.66</c:v>
                </c:pt>
                <c:pt idx="280">
                  <c:v>58.93</c:v>
                </c:pt>
                <c:pt idx="281">
                  <c:v>59.35</c:v>
                </c:pt>
                <c:pt idx="282">
                  <c:v>58.83</c:v>
                </c:pt>
                <c:pt idx="283">
                  <c:v>58.42</c:v>
                </c:pt>
                <c:pt idx="284">
                  <c:v>59.03</c:v>
                </c:pt>
                <c:pt idx="285">
                  <c:v>59.2</c:v>
                </c:pt>
                <c:pt idx="286">
                  <c:v>58.78</c:v>
                </c:pt>
                <c:pt idx="287">
                  <c:v>59.56</c:v>
                </c:pt>
                <c:pt idx="288">
                  <c:v>59.22</c:v>
                </c:pt>
                <c:pt idx="289">
                  <c:v>58.84</c:v>
                </c:pt>
                <c:pt idx="290">
                  <c:v>59.1</c:v>
                </c:pt>
                <c:pt idx="291">
                  <c:v>58.84</c:v>
                </c:pt>
                <c:pt idx="292">
                  <c:v>59.77</c:v>
                </c:pt>
                <c:pt idx="293">
                  <c:v>59.7</c:v>
                </c:pt>
                <c:pt idx="294">
                  <c:v>58.76</c:v>
                </c:pt>
                <c:pt idx="295">
                  <c:v>59.37</c:v>
                </c:pt>
                <c:pt idx="296">
                  <c:v>59.23</c:v>
                </c:pt>
                <c:pt idx="297">
                  <c:v>60.7</c:v>
                </c:pt>
                <c:pt idx="298">
                  <c:v>59.4</c:v>
                </c:pt>
                <c:pt idx="299">
                  <c:v>60.23</c:v>
                </c:pt>
                <c:pt idx="300">
                  <c:v>58.33</c:v>
                </c:pt>
                <c:pt idx="301">
                  <c:v>59.32</c:v>
                </c:pt>
                <c:pt idx="302">
                  <c:v>61.23</c:v>
                </c:pt>
                <c:pt idx="303">
                  <c:v>59.83</c:v>
                </c:pt>
                <c:pt idx="304">
                  <c:v>59.84</c:v>
                </c:pt>
                <c:pt idx="305">
                  <c:v>59.94</c:v>
                </c:pt>
                <c:pt idx="306">
                  <c:v>59.67</c:v>
                </c:pt>
                <c:pt idx="307">
                  <c:v>59.52</c:v>
                </c:pt>
                <c:pt idx="308">
                  <c:v>60.05</c:v>
                </c:pt>
                <c:pt idx="309">
                  <c:v>59.92</c:v>
                </c:pt>
                <c:pt idx="310">
                  <c:v>60.09</c:v>
                </c:pt>
                <c:pt idx="311">
                  <c:v>63.31</c:v>
                </c:pt>
                <c:pt idx="312">
                  <c:v>60.98</c:v>
                </c:pt>
                <c:pt idx="313">
                  <c:v>60.38</c:v>
                </c:pt>
                <c:pt idx="314">
                  <c:v>59.42</c:v>
                </c:pt>
                <c:pt idx="315">
                  <c:v>59.61</c:v>
                </c:pt>
                <c:pt idx="316">
                  <c:v>61.27</c:v>
                </c:pt>
                <c:pt idx="317">
                  <c:v>59.33</c:v>
                </c:pt>
                <c:pt idx="318">
                  <c:v>59.58</c:v>
                </c:pt>
                <c:pt idx="319">
                  <c:v>60.5</c:v>
                </c:pt>
                <c:pt idx="320">
                  <c:v>59.62</c:v>
                </c:pt>
                <c:pt idx="321">
                  <c:v>59.14</c:v>
                </c:pt>
                <c:pt idx="322">
                  <c:v>59.2</c:v>
                </c:pt>
                <c:pt idx="323">
                  <c:v>58.91</c:v>
                </c:pt>
                <c:pt idx="324">
                  <c:v>59.57</c:v>
                </c:pt>
                <c:pt idx="325">
                  <c:v>59.13</c:v>
                </c:pt>
                <c:pt idx="326">
                  <c:v>58.58</c:v>
                </c:pt>
                <c:pt idx="327">
                  <c:v>58.8</c:v>
                </c:pt>
                <c:pt idx="328">
                  <c:v>58.6</c:v>
                </c:pt>
                <c:pt idx="329">
                  <c:v>60.46</c:v>
                </c:pt>
                <c:pt idx="330">
                  <c:v>58.94</c:v>
                </c:pt>
                <c:pt idx="331">
                  <c:v>59.18</c:v>
                </c:pt>
                <c:pt idx="332">
                  <c:v>59.19</c:v>
                </c:pt>
                <c:pt idx="333">
                  <c:v>58.73</c:v>
                </c:pt>
                <c:pt idx="334">
                  <c:v>58.98</c:v>
                </c:pt>
                <c:pt idx="335">
                  <c:v>59.37</c:v>
                </c:pt>
                <c:pt idx="336">
                  <c:v>59.21</c:v>
                </c:pt>
                <c:pt idx="337">
                  <c:v>59.01</c:v>
                </c:pt>
                <c:pt idx="338">
                  <c:v>59.35</c:v>
                </c:pt>
                <c:pt idx="339">
                  <c:v>60.97</c:v>
                </c:pt>
                <c:pt idx="340">
                  <c:v>62.4</c:v>
                </c:pt>
                <c:pt idx="341">
                  <c:v>59.78</c:v>
                </c:pt>
                <c:pt idx="342">
                  <c:v>59.74</c:v>
                </c:pt>
                <c:pt idx="343">
                  <c:v>59.45</c:v>
                </c:pt>
                <c:pt idx="344">
                  <c:v>58.7</c:v>
                </c:pt>
                <c:pt idx="345">
                  <c:v>59.19</c:v>
                </c:pt>
                <c:pt idx="346">
                  <c:v>59.5</c:v>
                </c:pt>
                <c:pt idx="347">
                  <c:v>59.51</c:v>
                </c:pt>
                <c:pt idx="348">
                  <c:v>60.63</c:v>
                </c:pt>
                <c:pt idx="349">
                  <c:v>60.8</c:v>
                </c:pt>
                <c:pt idx="350">
                  <c:v>59.2</c:v>
                </c:pt>
                <c:pt idx="351">
                  <c:v>59.42</c:v>
                </c:pt>
                <c:pt idx="352">
                  <c:v>58.92</c:v>
                </c:pt>
                <c:pt idx="353">
                  <c:v>58.57</c:v>
                </c:pt>
                <c:pt idx="354">
                  <c:v>59.17</c:v>
                </c:pt>
                <c:pt idx="355">
                  <c:v>59.21</c:v>
                </c:pt>
                <c:pt idx="356">
                  <c:v>60.99</c:v>
                </c:pt>
                <c:pt idx="357">
                  <c:v>59.67</c:v>
                </c:pt>
                <c:pt idx="358">
                  <c:v>60.01</c:v>
                </c:pt>
                <c:pt idx="359">
                  <c:v>59.26</c:v>
                </c:pt>
                <c:pt idx="360">
                  <c:v>58.97</c:v>
                </c:pt>
                <c:pt idx="361">
                  <c:v>58.66</c:v>
                </c:pt>
                <c:pt idx="362">
                  <c:v>58.88</c:v>
                </c:pt>
                <c:pt idx="363">
                  <c:v>58.92</c:v>
                </c:pt>
                <c:pt idx="364">
                  <c:v>59.51</c:v>
                </c:pt>
                <c:pt idx="365">
                  <c:v>59.14</c:v>
                </c:pt>
                <c:pt idx="366">
                  <c:v>59.18</c:v>
                </c:pt>
                <c:pt idx="367">
                  <c:v>58.78</c:v>
                </c:pt>
                <c:pt idx="368">
                  <c:v>59.43</c:v>
                </c:pt>
                <c:pt idx="369">
                  <c:v>59.9</c:v>
                </c:pt>
                <c:pt idx="370">
                  <c:v>58.98</c:v>
                </c:pt>
                <c:pt idx="371">
                  <c:v>59.37</c:v>
                </c:pt>
                <c:pt idx="372">
                  <c:v>59.49</c:v>
                </c:pt>
                <c:pt idx="373">
                  <c:v>59.48</c:v>
                </c:pt>
                <c:pt idx="374">
                  <c:v>59.1</c:v>
                </c:pt>
                <c:pt idx="375">
                  <c:v>59.09</c:v>
                </c:pt>
                <c:pt idx="376">
                  <c:v>60.26</c:v>
                </c:pt>
                <c:pt idx="377">
                  <c:v>58.9</c:v>
                </c:pt>
                <c:pt idx="378">
                  <c:v>59.8</c:v>
                </c:pt>
                <c:pt idx="379">
                  <c:v>58.77</c:v>
                </c:pt>
                <c:pt idx="380">
                  <c:v>59.4</c:v>
                </c:pt>
                <c:pt idx="381">
                  <c:v>60.01</c:v>
                </c:pt>
                <c:pt idx="382">
                  <c:v>59.65</c:v>
                </c:pt>
                <c:pt idx="383">
                  <c:v>59.01</c:v>
                </c:pt>
                <c:pt idx="384">
                  <c:v>60.04</c:v>
                </c:pt>
                <c:pt idx="385">
                  <c:v>58.9</c:v>
                </c:pt>
                <c:pt idx="386">
                  <c:v>58.29</c:v>
                </c:pt>
                <c:pt idx="387">
                  <c:v>58.43</c:v>
                </c:pt>
                <c:pt idx="388">
                  <c:v>58.85</c:v>
                </c:pt>
                <c:pt idx="389">
                  <c:v>58.65</c:v>
                </c:pt>
                <c:pt idx="390">
                  <c:v>58.27</c:v>
                </c:pt>
                <c:pt idx="391">
                  <c:v>58.36</c:v>
                </c:pt>
                <c:pt idx="392">
                  <c:v>59.55</c:v>
                </c:pt>
                <c:pt idx="393">
                  <c:v>58.79</c:v>
                </c:pt>
                <c:pt idx="394">
                  <c:v>58.81</c:v>
                </c:pt>
                <c:pt idx="395">
                  <c:v>58.16</c:v>
                </c:pt>
                <c:pt idx="396">
                  <c:v>57.77</c:v>
                </c:pt>
                <c:pt idx="397">
                  <c:v>58.1</c:v>
                </c:pt>
                <c:pt idx="398">
                  <c:v>57.91</c:v>
                </c:pt>
                <c:pt idx="399">
                  <c:v>57.81</c:v>
                </c:pt>
                <c:pt idx="400">
                  <c:v>58.06</c:v>
                </c:pt>
                <c:pt idx="401">
                  <c:v>58.43</c:v>
                </c:pt>
                <c:pt idx="402">
                  <c:v>57.35</c:v>
                </c:pt>
                <c:pt idx="403">
                  <c:v>57.55</c:v>
                </c:pt>
                <c:pt idx="404">
                  <c:v>58.17</c:v>
                </c:pt>
                <c:pt idx="405">
                  <c:v>57.62</c:v>
                </c:pt>
                <c:pt idx="406">
                  <c:v>57.41</c:v>
                </c:pt>
                <c:pt idx="407">
                  <c:v>57.18</c:v>
                </c:pt>
                <c:pt idx="408">
                  <c:v>57.39</c:v>
                </c:pt>
                <c:pt idx="409">
                  <c:v>57.21</c:v>
                </c:pt>
                <c:pt idx="410">
                  <c:v>57.45</c:v>
                </c:pt>
                <c:pt idx="411">
                  <c:v>57.17</c:v>
                </c:pt>
                <c:pt idx="412">
                  <c:v>57.03</c:v>
                </c:pt>
                <c:pt idx="413">
                  <c:v>57.04</c:v>
                </c:pt>
                <c:pt idx="414">
                  <c:v>57.78</c:v>
                </c:pt>
                <c:pt idx="415">
                  <c:v>57.51</c:v>
                </c:pt>
                <c:pt idx="416">
                  <c:v>57.57</c:v>
                </c:pt>
                <c:pt idx="417">
                  <c:v>59.35</c:v>
                </c:pt>
                <c:pt idx="418">
                  <c:v>58.89</c:v>
                </c:pt>
                <c:pt idx="419">
                  <c:v>57.2</c:v>
                </c:pt>
                <c:pt idx="420">
                  <c:v>57.85</c:v>
                </c:pt>
                <c:pt idx="421">
                  <c:v>58.96</c:v>
                </c:pt>
                <c:pt idx="422">
                  <c:v>57.36</c:v>
                </c:pt>
                <c:pt idx="423">
                  <c:v>57.19</c:v>
                </c:pt>
                <c:pt idx="424">
                  <c:v>58.39</c:v>
                </c:pt>
                <c:pt idx="425">
                  <c:v>61.45</c:v>
                </c:pt>
                <c:pt idx="426">
                  <c:v>57.66</c:v>
                </c:pt>
                <c:pt idx="427">
                  <c:v>58.57</c:v>
                </c:pt>
                <c:pt idx="428">
                  <c:v>58.99</c:v>
                </c:pt>
                <c:pt idx="429">
                  <c:v>58.73</c:v>
                </c:pt>
                <c:pt idx="430">
                  <c:v>59.74</c:v>
                </c:pt>
                <c:pt idx="431">
                  <c:v>59.1</c:v>
                </c:pt>
                <c:pt idx="432">
                  <c:v>57.8</c:v>
                </c:pt>
                <c:pt idx="433">
                  <c:v>65.239999999999995</c:v>
                </c:pt>
                <c:pt idx="434">
                  <c:v>57.05</c:v>
                </c:pt>
                <c:pt idx="435">
                  <c:v>58.4</c:v>
                </c:pt>
                <c:pt idx="436">
                  <c:v>57.05</c:v>
                </c:pt>
              </c:numCache>
            </c:numRef>
          </c:val>
        </c:ser>
        <c:ser>
          <c:idx val="2"/>
          <c:order val="2"/>
          <c:tx>
            <c:strRef>
              <c:f>графики!$D$2</c:f>
              <c:strCache>
                <c:ptCount val="1"/>
                <c:pt idx="0">
                  <c:v>Disel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графики!$A$3:$A$442</c:f>
              <c:numCache>
                <c:formatCode>General</c:formatCode>
                <c:ptCount val="4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</c:numCache>
            </c:numRef>
          </c:cat>
          <c:val>
            <c:numRef>
              <c:f>графики!$D$3:$D$442</c:f>
              <c:numCache>
                <c:formatCode>0.00</c:formatCode>
                <c:ptCount val="440"/>
                <c:pt idx="0">
                  <c:v>68.260000000000005</c:v>
                </c:pt>
                <c:pt idx="1">
                  <c:v>66.98</c:v>
                </c:pt>
                <c:pt idx="2">
                  <c:v>67.56</c:v>
                </c:pt>
                <c:pt idx="3">
                  <c:v>73.84</c:v>
                </c:pt>
                <c:pt idx="4">
                  <c:v>66.680000000000007</c:v>
                </c:pt>
                <c:pt idx="5">
                  <c:v>67.94</c:v>
                </c:pt>
                <c:pt idx="6">
                  <c:v>67.650000000000006</c:v>
                </c:pt>
                <c:pt idx="7">
                  <c:v>67.91</c:v>
                </c:pt>
                <c:pt idx="8">
                  <c:v>67.959999999999994</c:v>
                </c:pt>
                <c:pt idx="9">
                  <c:v>67.3</c:v>
                </c:pt>
                <c:pt idx="10">
                  <c:v>67.53</c:v>
                </c:pt>
                <c:pt idx="11">
                  <c:v>67.91</c:v>
                </c:pt>
                <c:pt idx="12">
                  <c:v>67.69</c:v>
                </c:pt>
                <c:pt idx="13">
                  <c:v>66.77</c:v>
                </c:pt>
                <c:pt idx="14">
                  <c:v>67.08</c:v>
                </c:pt>
                <c:pt idx="15">
                  <c:v>68.16</c:v>
                </c:pt>
                <c:pt idx="16">
                  <c:v>69.78</c:v>
                </c:pt>
                <c:pt idx="17">
                  <c:v>67.459999999999994</c:v>
                </c:pt>
                <c:pt idx="18">
                  <c:v>67.55</c:v>
                </c:pt>
                <c:pt idx="19">
                  <c:v>66.650000000000006</c:v>
                </c:pt>
                <c:pt idx="20">
                  <c:v>67.569999999999993</c:v>
                </c:pt>
                <c:pt idx="21">
                  <c:v>65.989999999999995</c:v>
                </c:pt>
                <c:pt idx="22">
                  <c:v>67.08</c:v>
                </c:pt>
                <c:pt idx="23">
                  <c:v>66.78</c:v>
                </c:pt>
                <c:pt idx="24">
                  <c:v>66.7</c:v>
                </c:pt>
                <c:pt idx="25">
                  <c:v>66.95</c:v>
                </c:pt>
                <c:pt idx="26">
                  <c:v>67.44</c:v>
                </c:pt>
                <c:pt idx="27">
                  <c:v>66.58</c:v>
                </c:pt>
                <c:pt idx="28">
                  <c:v>68.180000000000007</c:v>
                </c:pt>
                <c:pt idx="29">
                  <c:v>66.61</c:v>
                </c:pt>
                <c:pt idx="30">
                  <c:v>66.819999999999993</c:v>
                </c:pt>
                <c:pt idx="31">
                  <c:v>66.849999999999994</c:v>
                </c:pt>
                <c:pt idx="32">
                  <c:v>66.09</c:v>
                </c:pt>
                <c:pt idx="33">
                  <c:v>66.08</c:v>
                </c:pt>
                <c:pt idx="34">
                  <c:v>67.489999999999995</c:v>
                </c:pt>
                <c:pt idx="35">
                  <c:v>66.599999999999994</c:v>
                </c:pt>
                <c:pt idx="36">
                  <c:v>66.89</c:v>
                </c:pt>
                <c:pt idx="37">
                  <c:v>66.650000000000006</c:v>
                </c:pt>
                <c:pt idx="38">
                  <c:v>66.569999999999993</c:v>
                </c:pt>
                <c:pt idx="39">
                  <c:v>66</c:v>
                </c:pt>
                <c:pt idx="40">
                  <c:v>66.88</c:v>
                </c:pt>
                <c:pt idx="41">
                  <c:v>66.05</c:v>
                </c:pt>
                <c:pt idx="42">
                  <c:v>65.58</c:v>
                </c:pt>
                <c:pt idx="43">
                  <c:v>67.08</c:v>
                </c:pt>
                <c:pt idx="44">
                  <c:v>65.89</c:v>
                </c:pt>
                <c:pt idx="45">
                  <c:v>65.97</c:v>
                </c:pt>
                <c:pt idx="46">
                  <c:v>66.94</c:v>
                </c:pt>
                <c:pt idx="47">
                  <c:v>66.510000000000005</c:v>
                </c:pt>
                <c:pt idx="48">
                  <c:v>66.12</c:v>
                </c:pt>
                <c:pt idx="49">
                  <c:v>66.25</c:v>
                </c:pt>
                <c:pt idx="50">
                  <c:v>66.66</c:v>
                </c:pt>
                <c:pt idx="51">
                  <c:v>65.8</c:v>
                </c:pt>
                <c:pt idx="52">
                  <c:v>68.8</c:v>
                </c:pt>
                <c:pt idx="53">
                  <c:v>67.97</c:v>
                </c:pt>
                <c:pt idx="54">
                  <c:v>67.83</c:v>
                </c:pt>
                <c:pt idx="55">
                  <c:v>67.239999999999995</c:v>
                </c:pt>
                <c:pt idx="56">
                  <c:v>66.64</c:v>
                </c:pt>
                <c:pt idx="57">
                  <c:v>67.27</c:v>
                </c:pt>
                <c:pt idx="58">
                  <c:v>66.98</c:v>
                </c:pt>
                <c:pt idx="59">
                  <c:v>65.63</c:v>
                </c:pt>
                <c:pt idx="60">
                  <c:v>65.91</c:v>
                </c:pt>
                <c:pt idx="61">
                  <c:v>67.510000000000005</c:v>
                </c:pt>
                <c:pt idx="62">
                  <c:v>64.88</c:v>
                </c:pt>
                <c:pt idx="63">
                  <c:v>65.959999999999994</c:v>
                </c:pt>
                <c:pt idx="64">
                  <c:v>66.099999999999994</c:v>
                </c:pt>
                <c:pt idx="65">
                  <c:v>66.16</c:v>
                </c:pt>
                <c:pt idx="66">
                  <c:v>65.010000000000005</c:v>
                </c:pt>
                <c:pt idx="67">
                  <c:v>65.48</c:v>
                </c:pt>
                <c:pt idx="68">
                  <c:v>65.61</c:v>
                </c:pt>
                <c:pt idx="69">
                  <c:v>67.349999999999994</c:v>
                </c:pt>
                <c:pt idx="70">
                  <c:v>64.59</c:v>
                </c:pt>
                <c:pt idx="71">
                  <c:v>64.75</c:v>
                </c:pt>
                <c:pt idx="72">
                  <c:v>64.459999999999994</c:v>
                </c:pt>
                <c:pt idx="73">
                  <c:v>64.53</c:v>
                </c:pt>
                <c:pt idx="74">
                  <c:v>63.69</c:v>
                </c:pt>
                <c:pt idx="75">
                  <c:v>63.99</c:v>
                </c:pt>
                <c:pt idx="76">
                  <c:v>64.31</c:v>
                </c:pt>
                <c:pt idx="77">
                  <c:v>64.39</c:v>
                </c:pt>
                <c:pt idx="78">
                  <c:v>64.03</c:v>
                </c:pt>
                <c:pt idx="79">
                  <c:v>63.3</c:v>
                </c:pt>
                <c:pt idx="80">
                  <c:v>63.8</c:v>
                </c:pt>
                <c:pt idx="81">
                  <c:v>63.94</c:v>
                </c:pt>
                <c:pt idx="82">
                  <c:v>64.16</c:v>
                </c:pt>
                <c:pt idx="83">
                  <c:v>64.209999999999994</c:v>
                </c:pt>
                <c:pt idx="84">
                  <c:v>63.68</c:v>
                </c:pt>
                <c:pt idx="85">
                  <c:v>64.150000000000006</c:v>
                </c:pt>
                <c:pt idx="86">
                  <c:v>63.63</c:v>
                </c:pt>
                <c:pt idx="87">
                  <c:v>63.14</c:v>
                </c:pt>
                <c:pt idx="88">
                  <c:v>62.71</c:v>
                </c:pt>
                <c:pt idx="89">
                  <c:v>62.78</c:v>
                </c:pt>
                <c:pt idx="90">
                  <c:v>62.4</c:v>
                </c:pt>
                <c:pt idx="91">
                  <c:v>63.06</c:v>
                </c:pt>
                <c:pt idx="92">
                  <c:v>62.62</c:v>
                </c:pt>
                <c:pt idx="93">
                  <c:v>62.8</c:v>
                </c:pt>
                <c:pt idx="94">
                  <c:v>62.22</c:v>
                </c:pt>
                <c:pt idx="95">
                  <c:v>63.05</c:v>
                </c:pt>
                <c:pt idx="96">
                  <c:v>62.66</c:v>
                </c:pt>
                <c:pt idx="97">
                  <c:v>61.95</c:v>
                </c:pt>
                <c:pt idx="98">
                  <c:v>62.56</c:v>
                </c:pt>
                <c:pt idx="99">
                  <c:v>61.76</c:v>
                </c:pt>
                <c:pt idx="100">
                  <c:v>64.52</c:v>
                </c:pt>
                <c:pt idx="101">
                  <c:v>62.08</c:v>
                </c:pt>
                <c:pt idx="102">
                  <c:v>62.3</c:v>
                </c:pt>
                <c:pt idx="103">
                  <c:v>62.08</c:v>
                </c:pt>
                <c:pt idx="104">
                  <c:v>62.55</c:v>
                </c:pt>
                <c:pt idx="105">
                  <c:v>61.86</c:v>
                </c:pt>
                <c:pt idx="106">
                  <c:v>62.25</c:v>
                </c:pt>
                <c:pt idx="107">
                  <c:v>61.77</c:v>
                </c:pt>
                <c:pt idx="108">
                  <c:v>62.1</c:v>
                </c:pt>
                <c:pt idx="109">
                  <c:v>62.57</c:v>
                </c:pt>
                <c:pt idx="110">
                  <c:v>63.28</c:v>
                </c:pt>
                <c:pt idx="111">
                  <c:v>61.58</c:v>
                </c:pt>
                <c:pt idx="112">
                  <c:v>63.1</c:v>
                </c:pt>
                <c:pt idx="113">
                  <c:v>62.36</c:v>
                </c:pt>
                <c:pt idx="114">
                  <c:v>61.61</c:v>
                </c:pt>
                <c:pt idx="115">
                  <c:v>61.23</c:v>
                </c:pt>
                <c:pt idx="116">
                  <c:v>62.13</c:v>
                </c:pt>
                <c:pt idx="117">
                  <c:v>61.33</c:v>
                </c:pt>
                <c:pt idx="118">
                  <c:v>61.73</c:v>
                </c:pt>
                <c:pt idx="119">
                  <c:v>61.98</c:v>
                </c:pt>
                <c:pt idx="120">
                  <c:v>61.97</c:v>
                </c:pt>
                <c:pt idx="121">
                  <c:v>62.11</c:v>
                </c:pt>
                <c:pt idx="122">
                  <c:v>66.28</c:v>
                </c:pt>
                <c:pt idx="123">
                  <c:v>67.14</c:v>
                </c:pt>
                <c:pt idx="124">
                  <c:v>66.099999999999994</c:v>
                </c:pt>
                <c:pt idx="125">
                  <c:v>65.16</c:v>
                </c:pt>
                <c:pt idx="126">
                  <c:v>64.86</c:v>
                </c:pt>
                <c:pt idx="127">
                  <c:v>65.33</c:v>
                </c:pt>
                <c:pt idx="128">
                  <c:v>65.28</c:v>
                </c:pt>
                <c:pt idx="129">
                  <c:v>64.58</c:v>
                </c:pt>
                <c:pt idx="130">
                  <c:v>64.209999999999994</c:v>
                </c:pt>
                <c:pt idx="131">
                  <c:v>64.209999999999994</c:v>
                </c:pt>
                <c:pt idx="132">
                  <c:v>64.34</c:v>
                </c:pt>
                <c:pt idx="133">
                  <c:v>64.02</c:v>
                </c:pt>
                <c:pt idx="134">
                  <c:v>64.260000000000005</c:v>
                </c:pt>
                <c:pt idx="135">
                  <c:v>64.28</c:v>
                </c:pt>
                <c:pt idx="136">
                  <c:v>63.5</c:v>
                </c:pt>
                <c:pt idx="137">
                  <c:v>63.76</c:v>
                </c:pt>
                <c:pt idx="138">
                  <c:v>63.68</c:v>
                </c:pt>
                <c:pt idx="139">
                  <c:v>63.36</c:v>
                </c:pt>
                <c:pt idx="140">
                  <c:v>64.62</c:v>
                </c:pt>
                <c:pt idx="141">
                  <c:v>63.4</c:v>
                </c:pt>
                <c:pt idx="142">
                  <c:v>63.2</c:v>
                </c:pt>
                <c:pt idx="143">
                  <c:v>62.84</c:v>
                </c:pt>
                <c:pt idx="144">
                  <c:v>62.64</c:v>
                </c:pt>
                <c:pt idx="145">
                  <c:v>62.76</c:v>
                </c:pt>
                <c:pt idx="146">
                  <c:v>65.150000000000006</c:v>
                </c:pt>
                <c:pt idx="147">
                  <c:v>63.46</c:v>
                </c:pt>
                <c:pt idx="148">
                  <c:v>63.59</c:v>
                </c:pt>
                <c:pt idx="149">
                  <c:v>63.72</c:v>
                </c:pt>
                <c:pt idx="150">
                  <c:v>63.44</c:v>
                </c:pt>
                <c:pt idx="151">
                  <c:v>62.81</c:v>
                </c:pt>
                <c:pt idx="152">
                  <c:v>62.16</c:v>
                </c:pt>
                <c:pt idx="153">
                  <c:v>62.3</c:v>
                </c:pt>
                <c:pt idx="154">
                  <c:v>63.42</c:v>
                </c:pt>
                <c:pt idx="155">
                  <c:v>62.38</c:v>
                </c:pt>
                <c:pt idx="156">
                  <c:v>61.76</c:v>
                </c:pt>
                <c:pt idx="157">
                  <c:v>62.41</c:v>
                </c:pt>
                <c:pt idx="158">
                  <c:v>62.26</c:v>
                </c:pt>
                <c:pt idx="159">
                  <c:v>62.48</c:v>
                </c:pt>
                <c:pt idx="160">
                  <c:v>61.92</c:v>
                </c:pt>
                <c:pt idx="161">
                  <c:v>62.46</c:v>
                </c:pt>
                <c:pt idx="162">
                  <c:v>61.41</c:v>
                </c:pt>
                <c:pt idx="163">
                  <c:v>61.59</c:v>
                </c:pt>
                <c:pt idx="164">
                  <c:v>61.84</c:v>
                </c:pt>
                <c:pt idx="165">
                  <c:v>62.11</c:v>
                </c:pt>
                <c:pt idx="166">
                  <c:v>61.1</c:v>
                </c:pt>
                <c:pt idx="167">
                  <c:v>61.66</c:v>
                </c:pt>
                <c:pt idx="168">
                  <c:v>62.39</c:v>
                </c:pt>
                <c:pt idx="169">
                  <c:v>64.17</c:v>
                </c:pt>
                <c:pt idx="170">
                  <c:v>61.91</c:v>
                </c:pt>
                <c:pt idx="171">
                  <c:v>61.42</c:v>
                </c:pt>
                <c:pt idx="172">
                  <c:v>62.24</c:v>
                </c:pt>
                <c:pt idx="173">
                  <c:v>61.12</c:v>
                </c:pt>
                <c:pt idx="174">
                  <c:v>61.8</c:v>
                </c:pt>
                <c:pt idx="175">
                  <c:v>61.27</c:v>
                </c:pt>
                <c:pt idx="176">
                  <c:v>61.59</c:v>
                </c:pt>
                <c:pt idx="177">
                  <c:v>61.45</c:v>
                </c:pt>
                <c:pt idx="178">
                  <c:v>61.34</c:v>
                </c:pt>
                <c:pt idx="179">
                  <c:v>62.01</c:v>
                </c:pt>
                <c:pt idx="180">
                  <c:v>61.06</c:v>
                </c:pt>
                <c:pt idx="181">
                  <c:v>66.319999999999993</c:v>
                </c:pt>
                <c:pt idx="182">
                  <c:v>62.14</c:v>
                </c:pt>
                <c:pt idx="183">
                  <c:v>61.22</c:v>
                </c:pt>
                <c:pt idx="184">
                  <c:v>61.08</c:v>
                </c:pt>
                <c:pt idx="185">
                  <c:v>62.08</c:v>
                </c:pt>
                <c:pt idx="186">
                  <c:v>61.77</c:v>
                </c:pt>
                <c:pt idx="187">
                  <c:v>61.14</c:v>
                </c:pt>
                <c:pt idx="188">
                  <c:v>61.62</c:v>
                </c:pt>
                <c:pt idx="189">
                  <c:v>61.36</c:v>
                </c:pt>
                <c:pt idx="190">
                  <c:v>60.75</c:v>
                </c:pt>
                <c:pt idx="191">
                  <c:v>61.67</c:v>
                </c:pt>
                <c:pt idx="192">
                  <c:v>61.09</c:v>
                </c:pt>
                <c:pt idx="193">
                  <c:v>60.75</c:v>
                </c:pt>
                <c:pt idx="194">
                  <c:v>61.1</c:v>
                </c:pt>
                <c:pt idx="195">
                  <c:v>64.62</c:v>
                </c:pt>
                <c:pt idx="196">
                  <c:v>61.24</c:v>
                </c:pt>
                <c:pt idx="197">
                  <c:v>61.18</c:v>
                </c:pt>
                <c:pt idx="198">
                  <c:v>61.13</c:v>
                </c:pt>
                <c:pt idx="199">
                  <c:v>61.16</c:v>
                </c:pt>
                <c:pt idx="200">
                  <c:v>60.96</c:v>
                </c:pt>
                <c:pt idx="201">
                  <c:v>61.31</c:v>
                </c:pt>
                <c:pt idx="202">
                  <c:v>61.09</c:v>
                </c:pt>
                <c:pt idx="203">
                  <c:v>62.74</c:v>
                </c:pt>
                <c:pt idx="204">
                  <c:v>60.91</c:v>
                </c:pt>
                <c:pt idx="205">
                  <c:v>61.93</c:v>
                </c:pt>
                <c:pt idx="206">
                  <c:v>62.18</c:v>
                </c:pt>
                <c:pt idx="207">
                  <c:v>61.76</c:v>
                </c:pt>
                <c:pt idx="208">
                  <c:v>61.64</c:v>
                </c:pt>
                <c:pt idx="209">
                  <c:v>61.1</c:v>
                </c:pt>
                <c:pt idx="210">
                  <c:v>61.38</c:v>
                </c:pt>
                <c:pt idx="211">
                  <c:v>61.93</c:v>
                </c:pt>
                <c:pt idx="212">
                  <c:v>62.75</c:v>
                </c:pt>
                <c:pt idx="213">
                  <c:v>62.33</c:v>
                </c:pt>
                <c:pt idx="214">
                  <c:v>61.36</c:v>
                </c:pt>
                <c:pt idx="215">
                  <c:v>62.06</c:v>
                </c:pt>
                <c:pt idx="216">
                  <c:v>61.81</c:v>
                </c:pt>
                <c:pt idx="217">
                  <c:v>61.17</c:v>
                </c:pt>
                <c:pt idx="218">
                  <c:v>61.51</c:v>
                </c:pt>
                <c:pt idx="219">
                  <c:v>61.06</c:v>
                </c:pt>
                <c:pt idx="220">
                  <c:v>60.66</c:v>
                </c:pt>
                <c:pt idx="221">
                  <c:v>61.22</c:v>
                </c:pt>
                <c:pt idx="222">
                  <c:v>60.84</c:v>
                </c:pt>
                <c:pt idx="223">
                  <c:v>61.22</c:v>
                </c:pt>
                <c:pt idx="224">
                  <c:v>60.5</c:v>
                </c:pt>
                <c:pt idx="225">
                  <c:v>60.87</c:v>
                </c:pt>
                <c:pt idx="226">
                  <c:v>60.37</c:v>
                </c:pt>
                <c:pt idx="227">
                  <c:v>59.76</c:v>
                </c:pt>
                <c:pt idx="228">
                  <c:v>60.3</c:v>
                </c:pt>
                <c:pt idx="229">
                  <c:v>60.15</c:v>
                </c:pt>
                <c:pt idx="230">
                  <c:v>60.92</c:v>
                </c:pt>
                <c:pt idx="231">
                  <c:v>60.72</c:v>
                </c:pt>
                <c:pt idx="232">
                  <c:v>62.05</c:v>
                </c:pt>
                <c:pt idx="233">
                  <c:v>61.31</c:v>
                </c:pt>
                <c:pt idx="234">
                  <c:v>60.15</c:v>
                </c:pt>
                <c:pt idx="235">
                  <c:v>61.16</c:v>
                </c:pt>
                <c:pt idx="236">
                  <c:v>60.98</c:v>
                </c:pt>
                <c:pt idx="237">
                  <c:v>60.34</c:v>
                </c:pt>
                <c:pt idx="238">
                  <c:v>60.67</c:v>
                </c:pt>
                <c:pt idx="239">
                  <c:v>60.26</c:v>
                </c:pt>
                <c:pt idx="240">
                  <c:v>60.09</c:v>
                </c:pt>
                <c:pt idx="241">
                  <c:v>60.36</c:v>
                </c:pt>
                <c:pt idx="242">
                  <c:v>60.57</c:v>
                </c:pt>
                <c:pt idx="243">
                  <c:v>60.49</c:v>
                </c:pt>
                <c:pt idx="244">
                  <c:v>60.65</c:v>
                </c:pt>
                <c:pt idx="245">
                  <c:v>60.09</c:v>
                </c:pt>
                <c:pt idx="246">
                  <c:v>59.47</c:v>
                </c:pt>
                <c:pt idx="247">
                  <c:v>60.25</c:v>
                </c:pt>
                <c:pt idx="248">
                  <c:v>60.01</c:v>
                </c:pt>
                <c:pt idx="249">
                  <c:v>60.09</c:v>
                </c:pt>
                <c:pt idx="250">
                  <c:v>61.03</c:v>
                </c:pt>
                <c:pt idx="251">
                  <c:v>59.93</c:v>
                </c:pt>
                <c:pt idx="252">
                  <c:v>60.09</c:v>
                </c:pt>
                <c:pt idx="253">
                  <c:v>60.13</c:v>
                </c:pt>
                <c:pt idx="254">
                  <c:v>60.38</c:v>
                </c:pt>
                <c:pt idx="255">
                  <c:v>59.9</c:v>
                </c:pt>
                <c:pt idx="256">
                  <c:v>59.78</c:v>
                </c:pt>
                <c:pt idx="257">
                  <c:v>59.94</c:v>
                </c:pt>
                <c:pt idx="258">
                  <c:v>60.39</c:v>
                </c:pt>
                <c:pt idx="259">
                  <c:v>59.22</c:v>
                </c:pt>
                <c:pt idx="260">
                  <c:v>60.26</c:v>
                </c:pt>
                <c:pt idx="261">
                  <c:v>61.01</c:v>
                </c:pt>
                <c:pt idx="262">
                  <c:v>60.79</c:v>
                </c:pt>
                <c:pt idx="263">
                  <c:v>60.79</c:v>
                </c:pt>
                <c:pt idx="264">
                  <c:v>62.22</c:v>
                </c:pt>
                <c:pt idx="265">
                  <c:v>59.91</c:v>
                </c:pt>
                <c:pt idx="266">
                  <c:v>59.53</c:v>
                </c:pt>
                <c:pt idx="267">
                  <c:v>59.71</c:v>
                </c:pt>
                <c:pt idx="268">
                  <c:v>60.01</c:v>
                </c:pt>
                <c:pt idx="269">
                  <c:v>59.75</c:v>
                </c:pt>
                <c:pt idx="270">
                  <c:v>59.17</c:v>
                </c:pt>
                <c:pt idx="271">
                  <c:v>59.49</c:v>
                </c:pt>
                <c:pt idx="272">
                  <c:v>59.3</c:v>
                </c:pt>
                <c:pt idx="273">
                  <c:v>59.9</c:v>
                </c:pt>
                <c:pt idx="274">
                  <c:v>59.56</c:v>
                </c:pt>
                <c:pt idx="275">
                  <c:v>59.56</c:v>
                </c:pt>
                <c:pt idx="276">
                  <c:v>59.14</c:v>
                </c:pt>
                <c:pt idx="277">
                  <c:v>59.31</c:v>
                </c:pt>
                <c:pt idx="278">
                  <c:v>62.3</c:v>
                </c:pt>
                <c:pt idx="279">
                  <c:v>61.09</c:v>
                </c:pt>
                <c:pt idx="280">
                  <c:v>61.2</c:v>
                </c:pt>
                <c:pt idx="281">
                  <c:v>61.17</c:v>
                </c:pt>
                <c:pt idx="282">
                  <c:v>61.05</c:v>
                </c:pt>
                <c:pt idx="283">
                  <c:v>60.6</c:v>
                </c:pt>
                <c:pt idx="284">
                  <c:v>60.9</c:v>
                </c:pt>
                <c:pt idx="285">
                  <c:v>61.24</c:v>
                </c:pt>
                <c:pt idx="286">
                  <c:v>61.16</c:v>
                </c:pt>
                <c:pt idx="287">
                  <c:v>60.95</c:v>
                </c:pt>
                <c:pt idx="288">
                  <c:v>61.35</c:v>
                </c:pt>
                <c:pt idx="289">
                  <c:v>60.93</c:v>
                </c:pt>
                <c:pt idx="290">
                  <c:v>61.13</c:v>
                </c:pt>
                <c:pt idx="291">
                  <c:v>61.05</c:v>
                </c:pt>
                <c:pt idx="292">
                  <c:v>60.96</c:v>
                </c:pt>
                <c:pt idx="293">
                  <c:v>61.03</c:v>
                </c:pt>
                <c:pt idx="294">
                  <c:v>60.91</c:v>
                </c:pt>
                <c:pt idx="295">
                  <c:v>61.04</c:v>
                </c:pt>
                <c:pt idx="296">
                  <c:v>61.71</c:v>
                </c:pt>
                <c:pt idx="297">
                  <c:v>61.23</c:v>
                </c:pt>
                <c:pt idx="298">
                  <c:v>61.27</c:v>
                </c:pt>
                <c:pt idx="299">
                  <c:v>60.45</c:v>
                </c:pt>
                <c:pt idx="300">
                  <c:v>61.11</c:v>
                </c:pt>
                <c:pt idx="301">
                  <c:v>60.91</c:v>
                </c:pt>
                <c:pt idx="302">
                  <c:v>61.29</c:v>
                </c:pt>
                <c:pt idx="303">
                  <c:v>60.98</c:v>
                </c:pt>
                <c:pt idx="304">
                  <c:v>60.7</c:v>
                </c:pt>
                <c:pt idx="305">
                  <c:v>60.88</c:v>
                </c:pt>
                <c:pt idx="306">
                  <c:v>60.4</c:v>
                </c:pt>
                <c:pt idx="307">
                  <c:v>60.48</c:v>
                </c:pt>
                <c:pt idx="308">
                  <c:v>60.14</c:v>
                </c:pt>
                <c:pt idx="309">
                  <c:v>60.64</c:v>
                </c:pt>
                <c:pt idx="310">
                  <c:v>60.24</c:v>
                </c:pt>
                <c:pt idx="311">
                  <c:v>60.28</c:v>
                </c:pt>
                <c:pt idx="312">
                  <c:v>60.18</c:v>
                </c:pt>
                <c:pt idx="313">
                  <c:v>60.59</c:v>
                </c:pt>
                <c:pt idx="314">
                  <c:v>61.06</c:v>
                </c:pt>
                <c:pt idx="315">
                  <c:v>60.77</c:v>
                </c:pt>
                <c:pt idx="316">
                  <c:v>61.21</c:v>
                </c:pt>
                <c:pt idx="317">
                  <c:v>60.78</c:v>
                </c:pt>
                <c:pt idx="318">
                  <c:v>61.3</c:v>
                </c:pt>
                <c:pt idx="319">
                  <c:v>61.17</c:v>
                </c:pt>
                <c:pt idx="320">
                  <c:v>60.65</c:v>
                </c:pt>
                <c:pt idx="321">
                  <c:v>60.36</c:v>
                </c:pt>
                <c:pt idx="322">
                  <c:v>60.36</c:v>
                </c:pt>
                <c:pt idx="323">
                  <c:v>60.31</c:v>
                </c:pt>
                <c:pt idx="324">
                  <c:v>60.17</c:v>
                </c:pt>
                <c:pt idx="325">
                  <c:v>60.75</c:v>
                </c:pt>
                <c:pt idx="326">
                  <c:v>60.52</c:v>
                </c:pt>
                <c:pt idx="327">
                  <c:v>60.31</c:v>
                </c:pt>
                <c:pt idx="328">
                  <c:v>60</c:v>
                </c:pt>
                <c:pt idx="329">
                  <c:v>59.95</c:v>
                </c:pt>
                <c:pt idx="330">
                  <c:v>59.51</c:v>
                </c:pt>
                <c:pt idx="331">
                  <c:v>59.5</c:v>
                </c:pt>
                <c:pt idx="332">
                  <c:v>61.79</c:v>
                </c:pt>
                <c:pt idx="333">
                  <c:v>60.01</c:v>
                </c:pt>
                <c:pt idx="334">
                  <c:v>60.03</c:v>
                </c:pt>
                <c:pt idx="335">
                  <c:v>59.39</c:v>
                </c:pt>
                <c:pt idx="336">
                  <c:v>59.57</c:v>
                </c:pt>
                <c:pt idx="337">
                  <c:v>59.75</c:v>
                </c:pt>
                <c:pt idx="338">
                  <c:v>60.03</c:v>
                </c:pt>
                <c:pt idx="339">
                  <c:v>59.71</c:v>
                </c:pt>
                <c:pt idx="340">
                  <c:v>62.9</c:v>
                </c:pt>
                <c:pt idx="341">
                  <c:v>62.42</c:v>
                </c:pt>
                <c:pt idx="342">
                  <c:v>61.58</c:v>
                </c:pt>
                <c:pt idx="343">
                  <c:v>61.28</c:v>
                </c:pt>
                <c:pt idx="344">
                  <c:v>61.63</c:v>
                </c:pt>
                <c:pt idx="345">
                  <c:v>60.28</c:v>
                </c:pt>
                <c:pt idx="346">
                  <c:v>60.12</c:v>
                </c:pt>
                <c:pt idx="347">
                  <c:v>60.55</c:v>
                </c:pt>
                <c:pt idx="348">
                  <c:v>60.68</c:v>
                </c:pt>
                <c:pt idx="349">
                  <c:v>61.32</c:v>
                </c:pt>
                <c:pt idx="350">
                  <c:v>60.79</c:v>
                </c:pt>
                <c:pt idx="351">
                  <c:v>61.13</c:v>
                </c:pt>
                <c:pt idx="352">
                  <c:v>59.92</c:v>
                </c:pt>
                <c:pt idx="353">
                  <c:v>61.33</c:v>
                </c:pt>
                <c:pt idx="354">
                  <c:v>61.47</c:v>
                </c:pt>
                <c:pt idx="355">
                  <c:v>76.680000000000007</c:v>
                </c:pt>
                <c:pt idx="356">
                  <c:v>60.08</c:v>
                </c:pt>
                <c:pt idx="357">
                  <c:v>60.65</c:v>
                </c:pt>
                <c:pt idx="358">
                  <c:v>60.66</c:v>
                </c:pt>
                <c:pt idx="359">
                  <c:v>60.12</c:v>
                </c:pt>
                <c:pt idx="360">
                  <c:v>59.4</c:v>
                </c:pt>
                <c:pt idx="361">
                  <c:v>60.03</c:v>
                </c:pt>
                <c:pt idx="362">
                  <c:v>60.72</c:v>
                </c:pt>
                <c:pt idx="363">
                  <c:v>61.19</c:v>
                </c:pt>
                <c:pt idx="364">
                  <c:v>61.04</c:v>
                </c:pt>
                <c:pt idx="365">
                  <c:v>61.1</c:v>
                </c:pt>
                <c:pt idx="366">
                  <c:v>60.82</c:v>
                </c:pt>
                <c:pt idx="367">
                  <c:v>61.12</c:v>
                </c:pt>
                <c:pt idx="368">
                  <c:v>61.34</c:v>
                </c:pt>
                <c:pt idx="369">
                  <c:v>59.99</c:v>
                </c:pt>
                <c:pt idx="370">
                  <c:v>69.959999999999994</c:v>
                </c:pt>
                <c:pt idx="371">
                  <c:v>60.33</c:v>
                </c:pt>
                <c:pt idx="372">
                  <c:v>60.22</c:v>
                </c:pt>
                <c:pt idx="373">
                  <c:v>60.67</c:v>
                </c:pt>
                <c:pt idx="374">
                  <c:v>60.09</c:v>
                </c:pt>
                <c:pt idx="375">
                  <c:v>62.56</c:v>
                </c:pt>
                <c:pt idx="376">
                  <c:v>59.84</c:v>
                </c:pt>
                <c:pt idx="377">
                  <c:v>60.17</c:v>
                </c:pt>
                <c:pt idx="378">
                  <c:v>60.09</c:v>
                </c:pt>
                <c:pt idx="379">
                  <c:v>59.9</c:v>
                </c:pt>
                <c:pt idx="380">
                  <c:v>60.03</c:v>
                </c:pt>
                <c:pt idx="381">
                  <c:v>59.89</c:v>
                </c:pt>
                <c:pt idx="382">
                  <c:v>60.18</c:v>
                </c:pt>
                <c:pt idx="383">
                  <c:v>59.11</c:v>
                </c:pt>
                <c:pt idx="384">
                  <c:v>60.13</c:v>
                </c:pt>
                <c:pt idx="385">
                  <c:v>59.58</c:v>
                </c:pt>
                <c:pt idx="386">
                  <c:v>59.51</c:v>
                </c:pt>
                <c:pt idx="387">
                  <c:v>59.63</c:v>
                </c:pt>
                <c:pt idx="388">
                  <c:v>59.37</c:v>
                </c:pt>
                <c:pt idx="389">
                  <c:v>59.2</c:v>
                </c:pt>
                <c:pt idx="390">
                  <c:v>59.69</c:v>
                </c:pt>
                <c:pt idx="391">
                  <c:v>60.14</c:v>
                </c:pt>
                <c:pt idx="392">
                  <c:v>59.56</c:v>
                </c:pt>
                <c:pt idx="393">
                  <c:v>59.04</c:v>
                </c:pt>
                <c:pt idx="394">
                  <c:v>59.5</c:v>
                </c:pt>
                <c:pt idx="395">
                  <c:v>59.25</c:v>
                </c:pt>
                <c:pt idx="396">
                  <c:v>58.9</c:v>
                </c:pt>
                <c:pt idx="397">
                  <c:v>59.39</c:v>
                </c:pt>
                <c:pt idx="398">
                  <c:v>59.27</c:v>
                </c:pt>
                <c:pt idx="399">
                  <c:v>59.64</c:v>
                </c:pt>
                <c:pt idx="400">
                  <c:v>58.85</c:v>
                </c:pt>
                <c:pt idx="401">
                  <c:v>58.72</c:v>
                </c:pt>
                <c:pt idx="402">
                  <c:v>59.05</c:v>
                </c:pt>
                <c:pt idx="403">
                  <c:v>59.45</c:v>
                </c:pt>
                <c:pt idx="404">
                  <c:v>57.86</c:v>
                </c:pt>
                <c:pt idx="405">
                  <c:v>58.83</c:v>
                </c:pt>
                <c:pt idx="406">
                  <c:v>57.77</c:v>
                </c:pt>
                <c:pt idx="407">
                  <c:v>58.46</c:v>
                </c:pt>
                <c:pt idx="408">
                  <c:v>57.45</c:v>
                </c:pt>
                <c:pt idx="409">
                  <c:v>57.73</c:v>
                </c:pt>
                <c:pt idx="410">
                  <c:v>58.98</c:v>
                </c:pt>
                <c:pt idx="411">
                  <c:v>58.1</c:v>
                </c:pt>
                <c:pt idx="412">
                  <c:v>58.33</c:v>
                </c:pt>
                <c:pt idx="413">
                  <c:v>59.17</c:v>
                </c:pt>
                <c:pt idx="414">
                  <c:v>58.09</c:v>
                </c:pt>
                <c:pt idx="415">
                  <c:v>57.77</c:v>
                </c:pt>
                <c:pt idx="416">
                  <c:v>57.77</c:v>
                </c:pt>
                <c:pt idx="417">
                  <c:v>57.4</c:v>
                </c:pt>
                <c:pt idx="418">
                  <c:v>57.19</c:v>
                </c:pt>
                <c:pt idx="419">
                  <c:v>56.97</c:v>
                </c:pt>
                <c:pt idx="420">
                  <c:v>58.24</c:v>
                </c:pt>
                <c:pt idx="421">
                  <c:v>57.4</c:v>
                </c:pt>
                <c:pt idx="422">
                  <c:v>57.47</c:v>
                </c:pt>
                <c:pt idx="423">
                  <c:v>57.05</c:v>
                </c:pt>
                <c:pt idx="424">
                  <c:v>57.07</c:v>
                </c:pt>
                <c:pt idx="425">
                  <c:v>56.87</c:v>
                </c:pt>
                <c:pt idx="426">
                  <c:v>56.86</c:v>
                </c:pt>
                <c:pt idx="427">
                  <c:v>56.83</c:v>
                </c:pt>
                <c:pt idx="428">
                  <c:v>57.29</c:v>
                </c:pt>
                <c:pt idx="429">
                  <c:v>56.83</c:v>
                </c:pt>
                <c:pt idx="430">
                  <c:v>63.03</c:v>
                </c:pt>
                <c:pt idx="431">
                  <c:v>57.27</c:v>
                </c:pt>
                <c:pt idx="432">
                  <c:v>57.16</c:v>
                </c:pt>
                <c:pt idx="433">
                  <c:v>58.45</c:v>
                </c:pt>
                <c:pt idx="434">
                  <c:v>57.96</c:v>
                </c:pt>
              </c:numCache>
            </c:numRef>
          </c:val>
        </c:ser>
        <c:dLbls/>
        <c:marker val="1"/>
        <c:axId val="110007424"/>
        <c:axId val="110008960"/>
      </c:lineChart>
      <c:catAx>
        <c:axId val="110007424"/>
        <c:scaling>
          <c:orientation val="minMax"/>
        </c:scaling>
        <c:axPos val="b"/>
        <c:numFmt formatCode="General" sourceLinked="1"/>
        <c:majorTickMark val="none"/>
        <c:tickLblPos val="nextTo"/>
        <c:crossAx val="110008960"/>
        <c:crosses val="autoZero"/>
        <c:auto val="1"/>
        <c:lblAlgn val="ctr"/>
        <c:lblOffset val="100"/>
      </c:catAx>
      <c:valAx>
        <c:axId val="110008960"/>
        <c:scaling>
          <c:orientation val="minMax"/>
          <c:min val="55"/>
        </c:scaling>
        <c:axPos val="l"/>
        <c:majorGridlines/>
        <c:numFmt formatCode="0.00" sourceLinked="1"/>
        <c:majorTickMark val="none"/>
        <c:tickLblPos val="nextTo"/>
        <c:crossAx val="110007424"/>
        <c:crosses val="autoZero"/>
        <c:crossBetween val="between"/>
      </c:valAx>
    </c:plotArea>
    <c:legend>
      <c:legendPos val="b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4.0943642263971396E-2"/>
          <c:y val="8.0060643195221728E-2"/>
          <c:w val="0.95815621707310294"/>
          <c:h val="0.74170477512752353"/>
        </c:manualLayout>
      </c:layout>
      <c:lineChart>
        <c:grouping val="standard"/>
        <c:ser>
          <c:idx val="3"/>
          <c:order val="3"/>
          <c:tx>
            <c:strRef>
              <c:f>графики!$H$2</c:f>
              <c:strCache>
                <c:ptCount val="1"/>
                <c:pt idx="0">
                  <c:v>9ка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val>
            <c:numRef>
              <c:f>графики!$H$3:$H$433</c:f>
              <c:numCache>
                <c:formatCode>0.00</c:formatCode>
                <c:ptCount val="431"/>
                <c:pt idx="0">
                  <c:v>72.180000000000007</c:v>
                </c:pt>
                <c:pt idx="1">
                  <c:v>74.05</c:v>
                </c:pt>
                <c:pt idx="2">
                  <c:v>69.599999999999994</c:v>
                </c:pt>
                <c:pt idx="3">
                  <c:v>68.87</c:v>
                </c:pt>
                <c:pt idx="4">
                  <c:v>67.61</c:v>
                </c:pt>
                <c:pt idx="5">
                  <c:v>68.56</c:v>
                </c:pt>
                <c:pt idx="6">
                  <c:v>67.72</c:v>
                </c:pt>
                <c:pt idx="7">
                  <c:v>68.709999999999994</c:v>
                </c:pt>
                <c:pt idx="8">
                  <c:v>67.760000000000005</c:v>
                </c:pt>
                <c:pt idx="9">
                  <c:v>68.430000000000007</c:v>
                </c:pt>
                <c:pt idx="10">
                  <c:v>68.58</c:v>
                </c:pt>
                <c:pt idx="11">
                  <c:v>68.27</c:v>
                </c:pt>
                <c:pt idx="12">
                  <c:v>68.209999999999994</c:v>
                </c:pt>
                <c:pt idx="13">
                  <c:v>67.900000000000006</c:v>
                </c:pt>
                <c:pt idx="14">
                  <c:v>67.739999999999995</c:v>
                </c:pt>
                <c:pt idx="15">
                  <c:v>68.14</c:v>
                </c:pt>
                <c:pt idx="16">
                  <c:v>68.16</c:v>
                </c:pt>
                <c:pt idx="17">
                  <c:v>67.290000000000006</c:v>
                </c:pt>
                <c:pt idx="18">
                  <c:v>69.41</c:v>
                </c:pt>
                <c:pt idx="19">
                  <c:v>67.64</c:v>
                </c:pt>
                <c:pt idx="20">
                  <c:v>68.91</c:v>
                </c:pt>
                <c:pt idx="21">
                  <c:v>68.83</c:v>
                </c:pt>
                <c:pt idx="22">
                  <c:v>68.34</c:v>
                </c:pt>
                <c:pt idx="23">
                  <c:v>67.569999999999993</c:v>
                </c:pt>
                <c:pt idx="24">
                  <c:v>69.47</c:v>
                </c:pt>
                <c:pt idx="25">
                  <c:v>68.59</c:v>
                </c:pt>
                <c:pt idx="26">
                  <c:v>67.69</c:v>
                </c:pt>
                <c:pt idx="27">
                  <c:v>68.63</c:v>
                </c:pt>
                <c:pt idx="28">
                  <c:v>68.2</c:v>
                </c:pt>
                <c:pt idx="29">
                  <c:v>68.2</c:v>
                </c:pt>
                <c:pt idx="30">
                  <c:v>67.89</c:v>
                </c:pt>
                <c:pt idx="31">
                  <c:v>67.319999999999993</c:v>
                </c:pt>
                <c:pt idx="32">
                  <c:v>68.02</c:v>
                </c:pt>
                <c:pt idx="33">
                  <c:v>67.540000000000006</c:v>
                </c:pt>
                <c:pt idx="34">
                  <c:v>67.64</c:v>
                </c:pt>
                <c:pt idx="35">
                  <c:v>67.73</c:v>
                </c:pt>
                <c:pt idx="36">
                  <c:v>67.48</c:v>
                </c:pt>
                <c:pt idx="37">
                  <c:v>66.88</c:v>
                </c:pt>
                <c:pt idx="38">
                  <c:v>67.959999999999994</c:v>
                </c:pt>
                <c:pt idx="39">
                  <c:v>68.11</c:v>
                </c:pt>
                <c:pt idx="40">
                  <c:v>68.53</c:v>
                </c:pt>
                <c:pt idx="41">
                  <c:v>67.98</c:v>
                </c:pt>
                <c:pt idx="42">
                  <c:v>68.010000000000005</c:v>
                </c:pt>
                <c:pt idx="43">
                  <c:v>68.260000000000005</c:v>
                </c:pt>
                <c:pt idx="44">
                  <c:v>67.42</c:v>
                </c:pt>
                <c:pt idx="45">
                  <c:v>67.33</c:v>
                </c:pt>
                <c:pt idx="46">
                  <c:v>66.900000000000006</c:v>
                </c:pt>
                <c:pt idx="47">
                  <c:v>66.98</c:v>
                </c:pt>
                <c:pt idx="48">
                  <c:v>66.650000000000006</c:v>
                </c:pt>
                <c:pt idx="49">
                  <c:v>69.03</c:v>
                </c:pt>
                <c:pt idx="50">
                  <c:v>67.17</c:v>
                </c:pt>
                <c:pt idx="51">
                  <c:v>66.31</c:v>
                </c:pt>
                <c:pt idx="52">
                  <c:v>69.97</c:v>
                </c:pt>
                <c:pt idx="53">
                  <c:v>69.459999999999994</c:v>
                </c:pt>
                <c:pt idx="54">
                  <c:v>67.36</c:v>
                </c:pt>
                <c:pt idx="55">
                  <c:v>68.180000000000007</c:v>
                </c:pt>
                <c:pt idx="56">
                  <c:v>66.64</c:v>
                </c:pt>
                <c:pt idx="57">
                  <c:v>68.069999999999993</c:v>
                </c:pt>
                <c:pt idx="58">
                  <c:v>67.02</c:v>
                </c:pt>
                <c:pt idx="59">
                  <c:v>67.59</c:v>
                </c:pt>
                <c:pt idx="60">
                  <c:v>69.55</c:v>
                </c:pt>
                <c:pt idx="61">
                  <c:v>67.59</c:v>
                </c:pt>
                <c:pt idx="62">
                  <c:v>67.69</c:v>
                </c:pt>
                <c:pt idx="63">
                  <c:v>66.349999999999994</c:v>
                </c:pt>
                <c:pt idx="64">
                  <c:v>68.53</c:v>
                </c:pt>
                <c:pt idx="65">
                  <c:v>66.56</c:v>
                </c:pt>
                <c:pt idx="66">
                  <c:v>66.69</c:v>
                </c:pt>
                <c:pt idx="67">
                  <c:v>65.28</c:v>
                </c:pt>
                <c:pt idx="68">
                  <c:v>68.42</c:v>
                </c:pt>
                <c:pt idx="69">
                  <c:v>66.5</c:v>
                </c:pt>
                <c:pt idx="70">
                  <c:v>65.69</c:v>
                </c:pt>
                <c:pt idx="71">
                  <c:v>66.099999999999994</c:v>
                </c:pt>
                <c:pt idx="72">
                  <c:v>65.599999999999994</c:v>
                </c:pt>
                <c:pt idx="73">
                  <c:v>66.03</c:v>
                </c:pt>
                <c:pt idx="74">
                  <c:v>65.41</c:v>
                </c:pt>
                <c:pt idx="75">
                  <c:v>65.31</c:v>
                </c:pt>
                <c:pt idx="76" formatCode="General">
                  <c:v>66.739999999999995</c:v>
                </c:pt>
                <c:pt idx="77">
                  <c:v>66.569999999999993</c:v>
                </c:pt>
                <c:pt idx="78">
                  <c:v>65.569999999999993</c:v>
                </c:pt>
                <c:pt idx="79">
                  <c:v>70.650000000000006</c:v>
                </c:pt>
                <c:pt idx="80">
                  <c:v>64.59</c:v>
                </c:pt>
                <c:pt idx="81">
                  <c:v>63.64</c:v>
                </c:pt>
                <c:pt idx="82">
                  <c:v>65.180000000000007</c:v>
                </c:pt>
                <c:pt idx="83">
                  <c:v>64.19</c:v>
                </c:pt>
                <c:pt idx="84">
                  <c:v>64.17</c:v>
                </c:pt>
                <c:pt idx="85">
                  <c:v>64.430000000000007</c:v>
                </c:pt>
                <c:pt idx="86">
                  <c:v>63.44</c:v>
                </c:pt>
                <c:pt idx="87">
                  <c:v>64.67</c:v>
                </c:pt>
                <c:pt idx="88">
                  <c:v>63.67</c:v>
                </c:pt>
                <c:pt idx="89">
                  <c:v>63.88</c:v>
                </c:pt>
                <c:pt idx="90">
                  <c:v>62.74</c:v>
                </c:pt>
                <c:pt idx="91">
                  <c:v>62.79</c:v>
                </c:pt>
                <c:pt idx="92">
                  <c:v>62.76</c:v>
                </c:pt>
                <c:pt idx="93">
                  <c:v>63.83</c:v>
                </c:pt>
                <c:pt idx="94">
                  <c:v>63.38</c:v>
                </c:pt>
                <c:pt idx="95">
                  <c:v>63.45</c:v>
                </c:pt>
                <c:pt idx="96">
                  <c:v>71.489999999999995</c:v>
                </c:pt>
                <c:pt idx="97">
                  <c:v>62.94</c:v>
                </c:pt>
                <c:pt idx="98">
                  <c:v>64.14</c:v>
                </c:pt>
                <c:pt idx="99">
                  <c:v>63.69</c:v>
                </c:pt>
                <c:pt idx="100">
                  <c:v>62.78</c:v>
                </c:pt>
                <c:pt idx="101">
                  <c:v>65.22</c:v>
                </c:pt>
                <c:pt idx="102">
                  <c:v>63.04</c:v>
                </c:pt>
                <c:pt idx="103">
                  <c:v>62.61</c:v>
                </c:pt>
                <c:pt idx="104">
                  <c:v>64.09</c:v>
                </c:pt>
                <c:pt idx="105">
                  <c:v>62.52</c:v>
                </c:pt>
                <c:pt idx="106">
                  <c:v>64</c:v>
                </c:pt>
                <c:pt idx="107">
                  <c:v>63.38</c:v>
                </c:pt>
                <c:pt idx="108">
                  <c:v>64.03</c:v>
                </c:pt>
                <c:pt idx="109">
                  <c:v>62.05</c:v>
                </c:pt>
                <c:pt idx="110">
                  <c:v>64.89</c:v>
                </c:pt>
                <c:pt idx="111">
                  <c:v>62.79</c:v>
                </c:pt>
                <c:pt idx="112">
                  <c:v>63</c:v>
                </c:pt>
                <c:pt idx="113">
                  <c:v>63.47</c:v>
                </c:pt>
                <c:pt idx="114">
                  <c:v>62.43</c:v>
                </c:pt>
                <c:pt idx="115">
                  <c:v>62.67</c:v>
                </c:pt>
                <c:pt idx="116">
                  <c:v>62.38</c:v>
                </c:pt>
                <c:pt idx="117">
                  <c:v>62.62</c:v>
                </c:pt>
                <c:pt idx="118">
                  <c:v>63.45</c:v>
                </c:pt>
                <c:pt idx="119">
                  <c:v>71.31</c:v>
                </c:pt>
                <c:pt idx="120">
                  <c:v>62.12</c:v>
                </c:pt>
                <c:pt idx="121">
                  <c:v>65.19</c:v>
                </c:pt>
                <c:pt idx="122">
                  <c:v>65.42</c:v>
                </c:pt>
                <c:pt idx="123">
                  <c:v>67.06</c:v>
                </c:pt>
                <c:pt idx="124">
                  <c:v>63.98</c:v>
                </c:pt>
                <c:pt idx="125">
                  <c:v>63.62</c:v>
                </c:pt>
                <c:pt idx="126">
                  <c:v>64.05</c:v>
                </c:pt>
                <c:pt idx="127">
                  <c:v>64.42</c:v>
                </c:pt>
                <c:pt idx="128">
                  <c:v>64.03</c:v>
                </c:pt>
                <c:pt idx="129">
                  <c:v>63.87</c:v>
                </c:pt>
                <c:pt idx="130">
                  <c:v>64.14</c:v>
                </c:pt>
                <c:pt idx="131">
                  <c:v>63.46</c:v>
                </c:pt>
                <c:pt idx="132">
                  <c:v>63.34</c:v>
                </c:pt>
                <c:pt idx="133">
                  <c:v>66.739999999999995</c:v>
                </c:pt>
                <c:pt idx="134">
                  <c:v>62.94</c:v>
                </c:pt>
                <c:pt idx="135">
                  <c:v>63.37</c:v>
                </c:pt>
                <c:pt idx="136">
                  <c:v>63.55</c:v>
                </c:pt>
                <c:pt idx="137">
                  <c:v>62.96</c:v>
                </c:pt>
                <c:pt idx="138">
                  <c:v>63.06</c:v>
                </c:pt>
                <c:pt idx="139">
                  <c:v>62.58</c:v>
                </c:pt>
                <c:pt idx="140">
                  <c:v>65.58</c:v>
                </c:pt>
                <c:pt idx="141">
                  <c:v>65.569999999999993</c:v>
                </c:pt>
                <c:pt idx="142">
                  <c:v>63.06</c:v>
                </c:pt>
                <c:pt idx="143">
                  <c:v>63.39</c:v>
                </c:pt>
                <c:pt idx="144">
                  <c:v>63.29</c:v>
                </c:pt>
                <c:pt idx="145">
                  <c:v>63.89</c:v>
                </c:pt>
                <c:pt idx="146">
                  <c:v>63.1</c:v>
                </c:pt>
                <c:pt idx="147">
                  <c:v>63.93</c:v>
                </c:pt>
                <c:pt idx="148">
                  <c:v>64.58</c:v>
                </c:pt>
                <c:pt idx="149">
                  <c:v>64.28</c:v>
                </c:pt>
                <c:pt idx="150">
                  <c:v>63.35</c:v>
                </c:pt>
                <c:pt idx="151">
                  <c:v>63</c:v>
                </c:pt>
                <c:pt idx="152">
                  <c:v>64.5</c:v>
                </c:pt>
                <c:pt idx="153">
                  <c:v>69.75</c:v>
                </c:pt>
                <c:pt idx="154">
                  <c:v>62.49</c:v>
                </c:pt>
                <c:pt idx="155">
                  <c:v>62.4</c:v>
                </c:pt>
                <c:pt idx="156">
                  <c:v>62.51</c:v>
                </c:pt>
                <c:pt idx="157">
                  <c:v>63.13</c:v>
                </c:pt>
                <c:pt idx="158">
                  <c:v>64.81</c:v>
                </c:pt>
                <c:pt idx="159">
                  <c:v>64.23</c:v>
                </c:pt>
                <c:pt idx="160">
                  <c:v>64.75</c:v>
                </c:pt>
                <c:pt idx="161">
                  <c:v>65.48</c:v>
                </c:pt>
                <c:pt idx="162">
                  <c:v>65.13</c:v>
                </c:pt>
                <c:pt idx="163">
                  <c:v>64.08</c:v>
                </c:pt>
                <c:pt idx="164">
                  <c:v>63.15</c:v>
                </c:pt>
                <c:pt idx="165">
                  <c:v>62.73</c:v>
                </c:pt>
                <c:pt idx="166">
                  <c:v>62.72</c:v>
                </c:pt>
                <c:pt idx="167">
                  <c:v>63.16</c:v>
                </c:pt>
                <c:pt idx="168">
                  <c:v>63.26</c:v>
                </c:pt>
                <c:pt idx="169">
                  <c:v>62.95</c:v>
                </c:pt>
                <c:pt idx="170">
                  <c:v>62.74</c:v>
                </c:pt>
                <c:pt idx="171">
                  <c:v>62.19</c:v>
                </c:pt>
                <c:pt idx="172">
                  <c:v>61.9</c:v>
                </c:pt>
                <c:pt idx="173">
                  <c:v>61.99</c:v>
                </c:pt>
                <c:pt idx="174">
                  <c:v>61.62</c:v>
                </c:pt>
                <c:pt idx="175">
                  <c:v>61.46</c:v>
                </c:pt>
                <c:pt idx="176">
                  <c:v>61.73</c:v>
                </c:pt>
                <c:pt idx="177">
                  <c:v>61.57</c:v>
                </c:pt>
                <c:pt idx="178">
                  <c:v>61.81</c:v>
                </c:pt>
                <c:pt idx="179">
                  <c:v>62.16</c:v>
                </c:pt>
                <c:pt idx="180">
                  <c:v>61.38</c:v>
                </c:pt>
                <c:pt idx="181">
                  <c:v>64.3</c:v>
                </c:pt>
                <c:pt idx="182">
                  <c:v>61.93</c:v>
                </c:pt>
                <c:pt idx="183">
                  <c:v>61.99</c:v>
                </c:pt>
                <c:pt idx="184">
                  <c:v>61.61</c:v>
                </c:pt>
                <c:pt idx="185">
                  <c:v>62.02</c:v>
                </c:pt>
                <c:pt idx="186">
                  <c:v>63.58</c:v>
                </c:pt>
                <c:pt idx="187">
                  <c:v>62.32</c:v>
                </c:pt>
                <c:pt idx="188">
                  <c:v>61.66</c:v>
                </c:pt>
                <c:pt idx="189">
                  <c:v>61.86</c:v>
                </c:pt>
                <c:pt idx="190">
                  <c:v>61.97</c:v>
                </c:pt>
                <c:pt idx="191">
                  <c:v>61.96</c:v>
                </c:pt>
                <c:pt idx="192">
                  <c:v>60.99</c:v>
                </c:pt>
                <c:pt idx="193">
                  <c:v>61.78</c:v>
                </c:pt>
                <c:pt idx="194">
                  <c:v>61.91</c:v>
                </c:pt>
                <c:pt idx="195">
                  <c:v>61.48</c:v>
                </c:pt>
                <c:pt idx="196">
                  <c:v>61.58</c:v>
                </c:pt>
                <c:pt idx="197">
                  <c:v>61.13</c:v>
                </c:pt>
                <c:pt idx="198">
                  <c:v>63.73</c:v>
                </c:pt>
                <c:pt idx="199">
                  <c:v>62.72</c:v>
                </c:pt>
                <c:pt idx="200">
                  <c:v>62.42</c:v>
                </c:pt>
                <c:pt idx="201">
                  <c:v>61.04</c:v>
                </c:pt>
                <c:pt idx="202">
                  <c:v>62</c:v>
                </c:pt>
                <c:pt idx="203">
                  <c:v>63.93</c:v>
                </c:pt>
                <c:pt idx="204">
                  <c:v>61.66</c:v>
                </c:pt>
                <c:pt idx="205">
                  <c:v>61.74</c:v>
                </c:pt>
                <c:pt idx="206">
                  <c:v>60.99</c:v>
                </c:pt>
                <c:pt idx="207">
                  <c:v>61.49</c:v>
                </c:pt>
                <c:pt idx="208">
                  <c:v>61.06</c:v>
                </c:pt>
                <c:pt idx="209">
                  <c:v>61.23</c:v>
                </c:pt>
                <c:pt idx="210">
                  <c:v>61.15</c:v>
                </c:pt>
                <c:pt idx="211">
                  <c:v>61.99</c:v>
                </c:pt>
                <c:pt idx="212">
                  <c:v>62.77</c:v>
                </c:pt>
                <c:pt idx="213">
                  <c:v>61.64</c:v>
                </c:pt>
                <c:pt idx="214">
                  <c:v>61.68</c:v>
                </c:pt>
                <c:pt idx="215">
                  <c:v>62.37</c:v>
                </c:pt>
                <c:pt idx="216">
                  <c:v>62.68</c:v>
                </c:pt>
                <c:pt idx="217">
                  <c:v>61.3</c:v>
                </c:pt>
                <c:pt idx="218">
                  <c:v>63.91</c:v>
                </c:pt>
                <c:pt idx="219">
                  <c:v>60.65</c:v>
                </c:pt>
                <c:pt idx="220">
                  <c:v>61.34</c:v>
                </c:pt>
                <c:pt idx="221">
                  <c:v>61.11</c:v>
                </c:pt>
                <c:pt idx="222">
                  <c:v>61.08</c:v>
                </c:pt>
                <c:pt idx="223">
                  <c:v>61.52</c:v>
                </c:pt>
                <c:pt idx="224">
                  <c:v>60.62</c:v>
                </c:pt>
                <c:pt idx="225">
                  <c:v>60.93</c:v>
                </c:pt>
                <c:pt idx="226">
                  <c:v>61.8</c:v>
                </c:pt>
                <c:pt idx="227">
                  <c:v>61.84</c:v>
                </c:pt>
                <c:pt idx="228">
                  <c:v>62.12</c:v>
                </c:pt>
                <c:pt idx="229">
                  <c:v>60.51</c:v>
                </c:pt>
                <c:pt idx="230">
                  <c:v>60.88</c:v>
                </c:pt>
                <c:pt idx="231">
                  <c:v>62.66</c:v>
                </c:pt>
                <c:pt idx="232">
                  <c:v>61.03</c:v>
                </c:pt>
                <c:pt idx="233">
                  <c:v>60.68</c:v>
                </c:pt>
                <c:pt idx="234">
                  <c:v>60.49</c:v>
                </c:pt>
                <c:pt idx="235">
                  <c:v>60.51</c:v>
                </c:pt>
                <c:pt idx="236">
                  <c:v>60.56</c:v>
                </c:pt>
                <c:pt idx="237">
                  <c:v>61.25</c:v>
                </c:pt>
                <c:pt idx="238">
                  <c:v>59.82</c:v>
                </c:pt>
                <c:pt idx="239">
                  <c:v>60.49</c:v>
                </c:pt>
                <c:pt idx="240">
                  <c:v>60.56</c:v>
                </c:pt>
                <c:pt idx="241">
                  <c:v>60.19</c:v>
                </c:pt>
                <c:pt idx="242">
                  <c:v>61.79</c:v>
                </c:pt>
                <c:pt idx="243">
                  <c:v>60.38</c:v>
                </c:pt>
                <c:pt idx="244">
                  <c:v>60.63</c:v>
                </c:pt>
                <c:pt idx="245">
                  <c:v>60.8</c:v>
                </c:pt>
                <c:pt idx="246">
                  <c:v>59.96</c:v>
                </c:pt>
                <c:pt idx="247">
                  <c:v>60</c:v>
                </c:pt>
                <c:pt idx="248">
                  <c:v>61.15</c:v>
                </c:pt>
                <c:pt idx="249">
                  <c:v>60.65</c:v>
                </c:pt>
                <c:pt idx="250">
                  <c:v>61.46</c:v>
                </c:pt>
                <c:pt idx="251">
                  <c:v>60.48</c:v>
                </c:pt>
                <c:pt idx="252">
                  <c:v>61.59</c:v>
                </c:pt>
                <c:pt idx="253">
                  <c:v>60.48</c:v>
                </c:pt>
                <c:pt idx="254">
                  <c:v>62.6</c:v>
                </c:pt>
                <c:pt idx="255">
                  <c:v>77.5</c:v>
                </c:pt>
                <c:pt idx="256">
                  <c:v>61.73</c:v>
                </c:pt>
                <c:pt idx="257">
                  <c:v>60.33</c:v>
                </c:pt>
                <c:pt idx="258">
                  <c:v>59.92</c:v>
                </c:pt>
                <c:pt idx="259">
                  <c:v>62.91</c:v>
                </c:pt>
                <c:pt idx="260">
                  <c:v>59.24</c:v>
                </c:pt>
                <c:pt idx="261">
                  <c:v>60.02</c:v>
                </c:pt>
                <c:pt idx="262">
                  <c:v>59.9</c:v>
                </c:pt>
                <c:pt idx="263">
                  <c:v>59.81</c:v>
                </c:pt>
                <c:pt idx="264">
                  <c:v>59.64</c:v>
                </c:pt>
                <c:pt idx="265">
                  <c:v>60.91</c:v>
                </c:pt>
                <c:pt idx="266">
                  <c:v>61.64</c:v>
                </c:pt>
                <c:pt idx="267">
                  <c:v>60.71</c:v>
                </c:pt>
                <c:pt idx="268">
                  <c:v>60.51</c:v>
                </c:pt>
                <c:pt idx="269">
                  <c:v>60.46</c:v>
                </c:pt>
                <c:pt idx="270">
                  <c:v>60.23</c:v>
                </c:pt>
                <c:pt idx="271">
                  <c:v>60.25</c:v>
                </c:pt>
                <c:pt idx="272">
                  <c:v>60.12</c:v>
                </c:pt>
                <c:pt idx="273">
                  <c:v>59.66</c:v>
                </c:pt>
                <c:pt idx="274">
                  <c:v>60.02</c:v>
                </c:pt>
                <c:pt idx="275">
                  <c:v>59.39</c:v>
                </c:pt>
                <c:pt idx="276">
                  <c:v>59.23</c:v>
                </c:pt>
                <c:pt idx="277">
                  <c:v>63.39</c:v>
                </c:pt>
                <c:pt idx="278">
                  <c:v>62.2</c:v>
                </c:pt>
                <c:pt idx="279">
                  <c:v>59.72</c:v>
                </c:pt>
                <c:pt idx="280">
                  <c:v>61.93</c:v>
                </c:pt>
                <c:pt idx="281">
                  <c:v>60.71</c:v>
                </c:pt>
                <c:pt idx="282">
                  <c:v>60.01</c:v>
                </c:pt>
                <c:pt idx="283">
                  <c:v>60.12</c:v>
                </c:pt>
                <c:pt idx="284">
                  <c:v>60.35</c:v>
                </c:pt>
                <c:pt idx="285">
                  <c:v>59.8</c:v>
                </c:pt>
                <c:pt idx="286">
                  <c:v>59.79</c:v>
                </c:pt>
                <c:pt idx="287">
                  <c:v>59.58</c:v>
                </c:pt>
                <c:pt idx="288">
                  <c:v>59.72</c:v>
                </c:pt>
                <c:pt idx="289">
                  <c:v>61.46</c:v>
                </c:pt>
                <c:pt idx="290">
                  <c:v>61.55</c:v>
                </c:pt>
                <c:pt idx="291">
                  <c:v>60.73</c:v>
                </c:pt>
                <c:pt idx="292">
                  <c:v>59.97</c:v>
                </c:pt>
                <c:pt idx="293">
                  <c:v>59.48</c:v>
                </c:pt>
                <c:pt idx="294">
                  <c:v>60.15</c:v>
                </c:pt>
                <c:pt idx="295">
                  <c:v>61.08</c:v>
                </c:pt>
                <c:pt idx="296">
                  <c:v>60.87</c:v>
                </c:pt>
                <c:pt idx="297">
                  <c:v>59.13</c:v>
                </c:pt>
                <c:pt idx="298">
                  <c:v>59.62</c:v>
                </c:pt>
                <c:pt idx="299">
                  <c:v>59.49</c:v>
                </c:pt>
                <c:pt idx="300">
                  <c:v>59.69</c:v>
                </c:pt>
                <c:pt idx="301">
                  <c:v>58.91</c:v>
                </c:pt>
                <c:pt idx="302">
                  <c:v>59.3</c:v>
                </c:pt>
                <c:pt idx="303">
                  <c:v>60.71</c:v>
                </c:pt>
                <c:pt idx="304">
                  <c:v>59.93</c:v>
                </c:pt>
                <c:pt idx="305">
                  <c:v>60.14</c:v>
                </c:pt>
                <c:pt idx="306">
                  <c:v>59.16</c:v>
                </c:pt>
                <c:pt idx="307">
                  <c:v>58.44</c:v>
                </c:pt>
                <c:pt idx="308">
                  <c:v>58.72</c:v>
                </c:pt>
                <c:pt idx="309">
                  <c:v>59</c:v>
                </c:pt>
                <c:pt idx="310">
                  <c:v>59.23</c:v>
                </c:pt>
                <c:pt idx="311">
                  <c:v>59.39</c:v>
                </c:pt>
                <c:pt idx="312">
                  <c:v>59</c:v>
                </c:pt>
                <c:pt idx="313">
                  <c:v>59.59</c:v>
                </c:pt>
                <c:pt idx="314">
                  <c:v>79.36</c:v>
                </c:pt>
                <c:pt idx="315">
                  <c:v>59.43</c:v>
                </c:pt>
                <c:pt idx="316">
                  <c:v>59.18</c:v>
                </c:pt>
                <c:pt idx="317">
                  <c:v>59.19</c:v>
                </c:pt>
                <c:pt idx="318">
                  <c:v>59.18</c:v>
                </c:pt>
                <c:pt idx="319">
                  <c:v>59.18</c:v>
                </c:pt>
                <c:pt idx="320">
                  <c:v>59.48</c:v>
                </c:pt>
                <c:pt idx="321">
                  <c:v>59.34</c:v>
                </c:pt>
                <c:pt idx="322">
                  <c:v>58.85</c:v>
                </c:pt>
                <c:pt idx="323">
                  <c:v>59.58</c:v>
                </c:pt>
                <c:pt idx="324">
                  <c:v>59.79</c:v>
                </c:pt>
                <c:pt idx="325">
                  <c:v>59.52</c:v>
                </c:pt>
                <c:pt idx="326">
                  <c:v>59.31</c:v>
                </c:pt>
                <c:pt idx="327">
                  <c:v>58.63</c:v>
                </c:pt>
                <c:pt idx="328">
                  <c:v>58.73</c:v>
                </c:pt>
                <c:pt idx="329">
                  <c:v>60.2</c:v>
                </c:pt>
                <c:pt idx="330">
                  <c:v>58.79</c:v>
                </c:pt>
                <c:pt idx="331">
                  <c:v>61</c:v>
                </c:pt>
                <c:pt idx="332">
                  <c:v>59.41</c:v>
                </c:pt>
                <c:pt idx="333">
                  <c:v>58.4</c:v>
                </c:pt>
                <c:pt idx="334">
                  <c:v>58.34</c:v>
                </c:pt>
                <c:pt idx="335">
                  <c:v>58.89</c:v>
                </c:pt>
                <c:pt idx="336">
                  <c:v>59.05</c:v>
                </c:pt>
                <c:pt idx="337">
                  <c:v>58.25</c:v>
                </c:pt>
                <c:pt idx="338">
                  <c:v>59.19</c:v>
                </c:pt>
                <c:pt idx="339">
                  <c:v>58.75</c:v>
                </c:pt>
                <c:pt idx="340">
                  <c:v>59.03</c:v>
                </c:pt>
                <c:pt idx="341">
                  <c:v>61.4</c:v>
                </c:pt>
                <c:pt idx="342">
                  <c:v>61.26</c:v>
                </c:pt>
                <c:pt idx="343">
                  <c:v>60.35</c:v>
                </c:pt>
                <c:pt idx="344">
                  <c:v>60.25</c:v>
                </c:pt>
                <c:pt idx="345">
                  <c:v>60.01</c:v>
                </c:pt>
                <c:pt idx="346">
                  <c:v>60.44</c:v>
                </c:pt>
                <c:pt idx="347">
                  <c:v>59.76</c:v>
                </c:pt>
                <c:pt idx="348">
                  <c:v>60.4</c:v>
                </c:pt>
                <c:pt idx="349">
                  <c:v>60.22</c:v>
                </c:pt>
                <c:pt idx="350">
                  <c:v>60.38</c:v>
                </c:pt>
                <c:pt idx="351">
                  <c:v>60.33</c:v>
                </c:pt>
                <c:pt idx="352">
                  <c:v>60.18</c:v>
                </c:pt>
                <c:pt idx="353">
                  <c:v>60.37</c:v>
                </c:pt>
                <c:pt idx="354">
                  <c:v>59.8</c:v>
                </c:pt>
                <c:pt idx="355">
                  <c:v>60.44</c:v>
                </c:pt>
                <c:pt idx="356">
                  <c:v>59.98</c:v>
                </c:pt>
                <c:pt idx="357">
                  <c:v>60.73</c:v>
                </c:pt>
                <c:pt idx="358">
                  <c:v>60.28</c:v>
                </c:pt>
                <c:pt idx="359">
                  <c:v>59.67</c:v>
                </c:pt>
                <c:pt idx="360">
                  <c:v>59.49</c:v>
                </c:pt>
                <c:pt idx="361">
                  <c:v>59.17</c:v>
                </c:pt>
                <c:pt idx="362">
                  <c:v>59.56</c:v>
                </c:pt>
                <c:pt idx="363">
                  <c:v>59.64</c:v>
                </c:pt>
                <c:pt idx="364">
                  <c:v>60.73</c:v>
                </c:pt>
                <c:pt idx="365">
                  <c:v>61</c:v>
                </c:pt>
                <c:pt idx="366">
                  <c:v>61.41</c:v>
                </c:pt>
                <c:pt idx="367">
                  <c:v>59.36</c:v>
                </c:pt>
                <c:pt idx="368">
                  <c:v>59.52</c:v>
                </c:pt>
                <c:pt idx="369">
                  <c:v>60.3</c:v>
                </c:pt>
                <c:pt idx="370">
                  <c:v>59.99</c:v>
                </c:pt>
                <c:pt idx="371">
                  <c:v>60.08</c:v>
                </c:pt>
                <c:pt idx="372">
                  <c:v>66.98</c:v>
                </c:pt>
                <c:pt idx="373">
                  <c:v>69.91</c:v>
                </c:pt>
                <c:pt idx="374">
                  <c:v>69.88</c:v>
                </c:pt>
                <c:pt idx="375">
                  <c:v>59.69</c:v>
                </c:pt>
                <c:pt idx="376">
                  <c:v>59.43</c:v>
                </c:pt>
                <c:pt idx="377">
                  <c:v>59.68</c:v>
                </c:pt>
                <c:pt idx="378">
                  <c:v>64.400000000000006</c:v>
                </c:pt>
                <c:pt idx="379">
                  <c:v>61.17</c:v>
                </c:pt>
                <c:pt idx="380">
                  <c:v>60.19</c:v>
                </c:pt>
                <c:pt idx="381">
                  <c:v>60.65</c:v>
                </c:pt>
                <c:pt idx="382">
                  <c:v>60.77</c:v>
                </c:pt>
                <c:pt idx="383">
                  <c:v>59.98</c:v>
                </c:pt>
                <c:pt idx="384">
                  <c:v>60.54</c:v>
                </c:pt>
                <c:pt idx="385">
                  <c:v>63.47</c:v>
                </c:pt>
                <c:pt idx="386">
                  <c:v>61.94</c:v>
                </c:pt>
                <c:pt idx="387">
                  <c:v>62</c:v>
                </c:pt>
                <c:pt idx="388">
                  <c:v>60.92</c:v>
                </c:pt>
                <c:pt idx="389">
                  <c:v>60.1</c:v>
                </c:pt>
                <c:pt idx="390">
                  <c:v>62.53</c:v>
                </c:pt>
                <c:pt idx="391">
                  <c:v>61.46</c:v>
                </c:pt>
                <c:pt idx="392">
                  <c:v>60.25</c:v>
                </c:pt>
                <c:pt idx="393">
                  <c:v>59.67</c:v>
                </c:pt>
                <c:pt idx="394">
                  <c:v>60.19</c:v>
                </c:pt>
                <c:pt idx="395">
                  <c:v>62.44</c:v>
                </c:pt>
                <c:pt idx="396">
                  <c:v>60.36</c:v>
                </c:pt>
                <c:pt idx="397">
                  <c:v>60.86</c:v>
                </c:pt>
                <c:pt idx="398">
                  <c:v>60.1</c:v>
                </c:pt>
                <c:pt idx="399">
                  <c:v>59.28</c:v>
                </c:pt>
                <c:pt idx="400">
                  <c:v>60.14</c:v>
                </c:pt>
                <c:pt idx="401">
                  <c:v>59.67</c:v>
                </c:pt>
                <c:pt idx="402">
                  <c:v>58.64</c:v>
                </c:pt>
                <c:pt idx="403">
                  <c:v>59.48</c:v>
                </c:pt>
                <c:pt idx="404">
                  <c:v>58.26</c:v>
                </c:pt>
                <c:pt idx="405">
                  <c:v>58.8</c:v>
                </c:pt>
                <c:pt idx="406">
                  <c:v>58.23</c:v>
                </c:pt>
                <c:pt idx="407">
                  <c:v>60.75</c:v>
                </c:pt>
                <c:pt idx="408">
                  <c:v>60.61</c:v>
                </c:pt>
                <c:pt idx="409">
                  <c:v>60.24</c:v>
                </c:pt>
                <c:pt idx="410">
                  <c:v>60.01</c:v>
                </c:pt>
                <c:pt idx="411">
                  <c:v>58.33</c:v>
                </c:pt>
                <c:pt idx="412">
                  <c:v>58.34</c:v>
                </c:pt>
                <c:pt idx="413">
                  <c:v>73.16</c:v>
                </c:pt>
                <c:pt idx="414">
                  <c:v>58.1</c:v>
                </c:pt>
                <c:pt idx="415">
                  <c:v>57.98</c:v>
                </c:pt>
                <c:pt idx="416">
                  <c:v>63.01</c:v>
                </c:pt>
                <c:pt idx="417">
                  <c:v>58.56</c:v>
                </c:pt>
                <c:pt idx="418">
                  <c:v>58.44</c:v>
                </c:pt>
                <c:pt idx="419">
                  <c:v>59.8</c:v>
                </c:pt>
                <c:pt idx="420">
                  <c:v>58.03</c:v>
                </c:pt>
                <c:pt idx="421">
                  <c:v>58.68</c:v>
                </c:pt>
                <c:pt idx="422">
                  <c:v>59.16</c:v>
                </c:pt>
                <c:pt idx="423">
                  <c:v>58.68</c:v>
                </c:pt>
                <c:pt idx="424">
                  <c:v>58.91</c:v>
                </c:pt>
                <c:pt idx="425">
                  <c:v>59.04</c:v>
                </c:pt>
                <c:pt idx="426">
                  <c:v>57.68</c:v>
                </c:pt>
                <c:pt idx="427">
                  <c:v>58.95</c:v>
                </c:pt>
                <c:pt idx="428">
                  <c:v>58</c:v>
                </c:pt>
                <c:pt idx="429">
                  <c:v>58.46</c:v>
                </c:pt>
                <c:pt idx="430">
                  <c:v>59.07</c:v>
                </c:pt>
              </c:numCache>
            </c:numRef>
          </c:val>
        </c:ser>
        <c:ser>
          <c:idx val="0"/>
          <c:order val="0"/>
          <c:tx>
            <c:strRef>
              <c:f>графики!$E$2</c:f>
              <c:strCache>
                <c:ptCount val="1"/>
                <c:pt idx="0">
                  <c:v>Fossa RT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графики!$E$3:$E$436</c:f>
              <c:numCache>
                <c:formatCode>0.00</c:formatCode>
                <c:ptCount val="434"/>
                <c:pt idx="0">
                  <c:v>65.739999999999995</c:v>
                </c:pt>
                <c:pt idx="1">
                  <c:v>66.37</c:v>
                </c:pt>
                <c:pt idx="2">
                  <c:v>66.94</c:v>
                </c:pt>
                <c:pt idx="3">
                  <c:v>67.08</c:v>
                </c:pt>
                <c:pt idx="4">
                  <c:v>67.02</c:v>
                </c:pt>
                <c:pt idx="5">
                  <c:v>67.25</c:v>
                </c:pt>
                <c:pt idx="6">
                  <c:v>67.260000000000005</c:v>
                </c:pt>
                <c:pt idx="7">
                  <c:v>67.25</c:v>
                </c:pt>
                <c:pt idx="8">
                  <c:v>67.59</c:v>
                </c:pt>
                <c:pt idx="9">
                  <c:v>68.41</c:v>
                </c:pt>
                <c:pt idx="10">
                  <c:v>67.3</c:v>
                </c:pt>
                <c:pt idx="11">
                  <c:v>68.22</c:v>
                </c:pt>
                <c:pt idx="12">
                  <c:v>67.260000000000005</c:v>
                </c:pt>
                <c:pt idx="13">
                  <c:v>67.150000000000006</c:v>
                </c:pt>
                <c:pt idx="14">
                  <c:v>67.3</c:v>
                </c:pt>
                <c:pt idx="15">
                  <c:v>67.3</c:v>
                </c:pt>
                <c:pt idx="16">
                  <c:v>68.739999999999995</c:v>
                </c:pt>
                <c:pt idx="17">
                  <c:v>68</c:v>
                </c:pt>
                <c:pt idx="18">
                  <c:v>67.3</c:v>
                </c:pt>
                <c:pt idx="19">
                  <c:v>67.64</c:v>
                </c:pt>
                <c:pt idx="20">
                  <c:v>67.98</c:v>
                </c:pt>
                <c:pt idx="21">
                  <c:v>67.209999999999994</c:v>
                </c:pt>
                <c:pt idx="22">
                  <c:v>68.760000000000005</c:v>
                </c:pt>
                <c:pt idx="23">
                  <c:v>66.89</c:v>
                </c:pt>
                <c:pt idx="24">
                  <c:v>68.14</c:v>
                </c:pt>
                <c:pt idx="25">
                  <c:v>66.78</c:v>
                </c:pt>
                <c:pt idx="26">
                  <c:v>67.13</c:v>
                </c:pt>
                <c:pt idx="27">
                  <c:v>67.66</c:v>
                </c:pt>
                <c:pt idx="28">
                  <c:v>67.66</c:v>
                </c:pt>
                <c:pt idx="29">
                  <c:v>67.540000000000006</c:v>
                </c:pt>
                <c:pt idx="30">
                  <c:v>71.7</c:v>
                </c:pt>
                <c:pt idx="31">
                  <c:v>68.31</c:v>
                </c:pt>
                <c:pt idx="32">
                  <c:v>68.209999999999994</c:v>
                </c:pt>
                <c:pt idx="33">
                  <c:v>67.5</c:v>
                </c:pt>
                <c:pt idx="34">
                  <c:v>67.42</c:v>
                </c:pt>
                <c:pt idx="35">
                  <c:v>70.45</c:v>
                </c:pt>
                <c:pt idx="36">
                  <c:v>70.37</c:v>
                </c:pt>
                <c:pt idx="37">
                  <c:v>70.27</c:v>
                </c:pt>
                <c:pt idx="38">
                  <c:v>69.59</c:v>
                </c:pt>
                <c:pt idx="39">
                  <c:v>70.16</c:v>
                </c:pt>
                <c:pt idx="40">
                  <c:v>69.010000000000005</c:v>
                </c:pt>
                <c:pt idx="41">
                  <c:v>69.09</c:v>
                </c:pt>
                <c:pt idx="42">
                  <c:v>67.739999999999995</c:v>
                </c:pt>
                <c:pt idx="43">
                  <c:v>68.39</c:v>
                </c:pt>
                <c:pt idx="44">
                  <c:v>67.67</c:v>
                </c:pt>
                <c:pt idx="45">
                  <c:v>68.06</c:v>
                </c:pt>
                <c:pt idx="46">
                  <c:v>67.69</c:v>
                </c:pt>
                <c:pt idx="47">
                  <c:v>67.22</c:v>
                </c:pt>
                <c:pt idx="48">
                  <c:v>68.25</c:v>
                </c:pt>
                <c:pt idx="49">
                  <c:v>67.98</c:v>
                </c:pt>
                <c:pt idx="50">
                  <c:v>67.11</c:v>
                </c:pt>
                <c:pt idx="51">
                  <c:v>66.86</c:v>
                </c:pt>
                <c:pt idx="52">
                  <c:v>67.03</c:v>
                </c:pt>
                <c:pt idx="53">
                  <c:v>66.739999999999995</c:v>
                </c:pt>
                <c:pt idx="54">
                  <c:v>67.69</c:v>
                </c:pt>
                <c:pt idx="55">
                  <c:v>68.819999999999993</c:v>
                </c:pt>
                <c:pt idx="56">
                  <c:v>67.040000000000006</c:v>
                </c:pt>
                <c:pt idx="57">
                  <c:v>66.989999999999995</c:v>
                </c:pt>
                <c:pt idx="58">
                  <c:v>67.06</c:v>
                </c:pt>
                <c:pt idx="59">
                  <c:v>67.27</c:v>
                </c:pt>
                <c:pt idx="60">
                  <c:v>66.489999999999995</c:v>
                </c:pt>
                <c:pt idx="61">
                  <c:v>66.45</c:v>
                </c:pt>
                <c:pt idx="62">
                  <c:v>66.95</c:v>
                </c:pt>
                <c:pt idx="63">
                  <c:v>65.41</c:v>
                </c:pt>
                <c:pt idx="64">
                  <c:v>65.37</c:v>
                </c:pt>
                <c:pt idx="65">
                  <c:v>66.239999999999995</c:v>
                </c:pt>
                <c:pt idx="66">
                  <c:v>65.650000000000006</c:v>
                </c:pt>
                <c:pt idx="67">
                  <c:v>65.489999999999995</c:v>
                </c:pt>
                <c:pt idx="68">
                  <c:v>66.17</c:v>
                </c:pt>
                <c:pt idx="69">
                  <c:v>66.709999999999994</c:v>
                </c:pt>
                <c:pt idx="70">
                  <c:v>65.41</c:v>
                </c:pt>
                <c:pt idx="71">
                  <c:v>65.14</c:v>
                </c:pt>
                <c:pt idx="72">
                  <c:v>65.040000000000006</c:v>
                </c:pt>
                <c:pt idx="73">
                  <c:v>64.010000000000005</c:v>
                </c:pt>
                <c:pt idx="74">
                  <c:v>63.36</c:v>
                </c:pt>
                <c:pt idx="75">
                  <c:v>63.96</c:v>
                </c:pt>
                <c:pt idx="76">
                  <c:v>64.39</c:v>
                </c:pt>
                <c:pt idx="77">
                  <c:v>66.37</c:v>
                </c:pt>
                <c:pt idx="78">
                  <c:v>63.97</c:v>
                </c:pt>
                <c:pt idx="79">
                  <c:v>64.06</c:v>
                </c:pt>
                <c:pt idx="80">
                  <c:v>64.37</c:v>
                </c:pt>
                <c:pt idx="81">
                  <c:v>63.58</c:v>
                </c:pt>
                <c:pt idx="82">
                  <c:v>64.13</c:v>
                </c:pt>
                <c:pt idx="83">
                  <c:v>64.02</c:v>
                </c:pt>
                <c:pt idx="84">
                  <c:v>63.85</c:v>
                </c:pt>
                <c:pt idx="85">
                  <c:v>63.26</c:v>
                </c:pt>
                <c:pt idx="86">
                  <c:v>64.27</c:v>
                </c:pt>
                <c:pt idx="87">
                  <c:v>63.27</c:v>
                </c:pt>
                <c:pt idx="88">
                  <c:v>64.09</c:v>
                </c:pt>
                <c:pt idx="89">
                  <c:v>64.16</c:v>
                </c:pt>
                <c:pt idx="90">
                  <c:v>63.69</c:v>
                </c:pt>
                <c:pt idx="91">
                  <c:v>62.93</c:v>
                </c:pt>
                <c:pt idx="92">
                  <c:v>63.76</c:v>
                </c:pt>
                <c:pt idx="93">
                  <c:v>68.510000000000005</c:v>
                </c:pt>
                <c:pt idx="94">
                  <c:v>67.52</c:v>
                </c:pt>
                <c:pt idx="95">
                  <c:v>66.989999999999995</c:v>
                </c:pt>
                <c:pt idx="96">
                  <c:v>65.510000000000005</c:v>
                </c:pt>
                <c:pt idx="97">
                  <c:v>67</c:v>
                </c:pt>
                <c:pt idx="98">
                  <c:v>65.95</c:v>
                </c:pt>
                <c:pt idx="99">
                  <c:v>65.790000000000006</c:v>
                </c:pt>
                <c:pt idx="100">
                  <c:v>65.14</c:v>
                </c:pt>
                <c:pt idx="101">
                  <c:v>65.83</c:v>
                </c:pt>
                <c:pt idx="102">
                  <c:v>64.930000000000007</c:v>
                </c:pt>
                <c:pt idx="103">
                  <c:v>67.03</c:v>
                </c:pt>
                <c:pt idx="104">
                  <c:v>65.790000000000006</c:v>
                </c:pt>
                <c:pt idx="105">
                  <c:v>66.34</c:v>
                </c:pt>
                <c:pt idx="106">
                  <c:v>67.099999999999994</c:v>
                </c:pt>
                <c:pt idx="107">
                  <c:v>65.010000000000005</c:v>
                </c:pt>
                <c:pt idx="108">
                  <c:v>65.53</c:v>
                </c:pt>
                <c:pt idx="109">
                  <c:v>65.72</c:v>
                </c:pt>
                <c:pt idx="110">
                  <c:v>64.13</c:v>
                </c:pt>
                <c:pt idx="111">
                  <c:v>65.28</c:v>
                </c:pt>
                <c:pt idx="112">
                  <c:v>65.77</c:v>
                </c:pt>
                <c:pt idx="113">
                  <c:v>64</c:v>
                </c:pt>
                <c:pt idx="114">
                  <c:v>65.680000000000007</c:v>
                </c:pt>
                <c:pt idx="115">
                  <c:v>64.8</c:v>
                </c:pt>
                <c:pt idx="116">
                  <c:v>64.78</c:v>
                </c:pt>
                <c:pt idx="117">
                  <c:v>65.150000000000006</c:v>
                </c:pt>
                <c:pt idx="118">
                  <c:v>63.91</c:v>
                </c:pt>
                <c:pt idx="119">
                  <c:v>63.54</c:v>
                </c:pt>
                <c:pt idx="120">
                  <c:v>63.03</c:v>
                </c:pt>
                <c:pt idx="121">
                  <c:v>63.3</c:v>
                </c:pt>
                <c:pt idx="122">
                  <c:v>62.38</c:v>
                </c:pt>
                <c:pt idx="123">
                  <c:v>62.19</c:v>
                </c:pt>
                <c:pt idx="124">
                  <c:v>62.48</c:v>
                </c:pt>
                <c:pt idx="125">
                  <c:v>62.76</c:v>
                </c:pt>
                <c:pt idx="126">
                  <c:v>62.33</c:v>
                </c:pt>
                <c:pt idx="127">
                  <c:v>62.32</c:v>
                </c:pt>
                <c:pt idx="128">
                  <c:v>62.66</c:v>
                </c:pt>
                <c:pt idx="129">
                  <c:v>62.53</c:v>
                </c:pt>
                <c:pt idx="130">
                  <c:v>61.83</c:v>
                </c:pt>
                <c:pt idx="131">
                  <c:v>61.99</c:v>
                </c:pt>
                <c:pt idx="132">
                  <c:v>62.99</c:v>
                </c:pt>
                <c:pt idx="133">
                  <c:v>62.2</c:v>
                </c:pt>
                <c:pt idx="134">
                  <c:v>62.45</c:v>
                </c:pt>
                <c:pt idx="135">
                  <c:v>61.89</c:v>
                </c:pt>
                <c:pt idx="136">
                  <c:v>62.17</c:v>
                </c:pt>
                <c:pt idx="137">
                  <c:v>62.59</c:v>
                </c:pt>
                <c:pt idx="138">
                  <c:v>62.6</c:v>
                </c:pt>
                <c:pt idx="139">
                  <c:v>62.96</c:v>
                </c:pt>
                <c:pt idx="140">
                  <c:v>62.09</c:v>
                </c:pt>
                <c:pt idx="141">
                  <c:v>61.25</c:v>
                </c:pt>
                <c:pt idx="142">
                  <c:v>61.93</c:v>
                </c:pt>
                <c:pt idx="143">
                  <c:v>61.54</c:v>
                </c:pt>
                <c:pt idx="144">
                  <c:v>67.27</c:v>
                </c:pt>
                <c:pt idx="145">
                  <c:v>62.83</c:v>
                </c:pt>
                <c:pt idx="146">
                  <c:v>61.33</c:v>
                </c:pt>
                <c:pt idx="147">
                  <c:v>61.78</c:v>
                </c:pt>
                <c:pt idx="148">
                  <c:v>61.43</c:v>
                </c:pt>
                <c:pt idx="149">
                  <c:v>61.45</c:v>
                </c:pt>
                <c:pt idx="150">
                  <c:v>62.02</c:v>
                </c:pt>
                <c:pt idx="151">
                  <c:v>61.29</c:v>
                </c:pt>
                <c:pt idx="152">
                  <c:v>64.84</c:v>
                </c:pt>
                <c:pt idx="153">
                  <c:v>63.6</c:v>
                </c:pt>
                <c:pt idx="154">
                  <c:v>61.66</c:v>
                </c:pt>
                <c:pt idx="155">
                  <c:v>61.69</c:v>
                </c:pt>
                <c:pt idx="156">
                  <c:v>61.91</c:v>
                </c:pt>
                <c:pt idx="157">
                  <c:v>61.65</c:v>
                </c:pt>
                <c:pt idx="158">
                  <c:v>62.81</c:v>
                </c:pt>
                <c:pt idx="159">
                  <c:v>61.81</c:v>
                </c:pt>
                <c:pt idx="160">
                  <c:v>62.02</c:v>
                </c:pt>
                <c:pt idx="161">
                  <c:v>62.26</c:v>
                </c:pt>
                <c:pt idx="162">
                  <c:v>62.24</c:v>
                </c:pt>
                <c:pt idx="163">
                  <c:v>61.91</c:v>
                </c:pt>
                <c:pt idx="164">
                  <c:v>62.06</c:v>
                </c:pt>
                <c:pt idx="165">
                  <c:v>61.59</c:v>
                </c:pt>
                <c:pt idx="166">
                  <c:v>61.81</c:v>
                </c:pt>
                <c:pt idx="167">
                  <c:v>61.25</c:v>
                </c:pt>
                <c:pt idx="168">
                  <c:v>62.09</c:v>
                </c:pt>
                <c:pt idx="169">
                  <c:v>61.62</c:v>
                </c:pt>
                <c:pt idx="170">
                  <c:v>61.25</c:v>
                </c:pt>
                <c:pt idx="171">
                  <c:v>61.54</c:v>
                </c:pt>
                <c:pt idx="172">
                  <c:v>62.19</c:v>
                </c:pt>
                <c:pt idx="173">
                  <c:v>61.9</c:v>
                </c:pt>
                <c:pt idx="174">
                  <c:v>62.66</c:v>
                </c:pt>
                <c:pt idx="175">
                  <c:v>62.55</c:v>
                </c:pt>
                <c:pt idx="176">
                  <c:v>62.44</c:v>
                </c:pt>
                <c:pt idx="177">
                  <c:v>62.08</c:v>
                </c:pt>
                <c:pt idx="178">
                  <c:v>63.67</c:v>
                </c:pt>
                <c:pt idx="179">
                  <c:v>63.46</c:v>
                </c:pt>
                <c:pt idx="180">
                  <c:v>61.69</c:v>
                </c:pt>
                <c:pt idx="181">
                  <c:v>61.73</c:v>
                </c:pt>
                <c:pt idx="182">
                  <c:v>61.8</c:v>
                </c:pt>
                <c:pt idx="183">
                  <c:v>62.03</c:v>
                </c:pt>
                <c:pt idx="184">
                  <c:v>62.05</c:v>
                </c:pt>
                <c:pt idx="185">
                  <c:v>62.23</c:v>
                </c:pt>
                <c:pt idx="186">
                  <c:v>63.24</c:v>
                </c:pt>
                <c:pt idx="187">
                  <c:v>62.79</c:v>
                </c:pt>
                <c:pt idx="188">
                  <c:v>62.95</c:v>
                </c:pt>
                <c:pt idx="189">
                  <c:v>62.78</c:v>
                </c:pt>
                <c:pt idx="190">
                  <c:v>62.23</c:v>
                </c:pt>
                <c:pt idx="191">
                  <c:v>63.42</c:v>
                </c:pt>
                <c:pt idx="192">
                  <c:v>63.62</c:v>
                </c:pt>
                <c:pt idx="193">
                  <c:v>62.24</c:v>
                </c:pt>
                <c:pt idx="194">
                  <c:v>61.94</c:v>
                </c:pt>
                <c:pt idx="195">
                  <c:v>62.1</c:v>
                </c:pt>
                <c:pt idx="196">
                  <c:v>63.13</c:v>
                </c:pt>
                <c:pt idx="197">
                  <c:v>62.96</c:v>
                </c:pt>
                <c:pt idx="198">
                  <c:v>62.42</c:v>
                </c:pt>
                <c:pt idx="199">
                  <c:v>62.61</c:v>
                </c:pt>
                <c:pt idx="200">
                  <c:v>61.87</c:v>
                </c:pt>
                <c:pt idx="201">
                  <c:v>62.94</c:v>
                </c:pt>
                <c:pt idx="202">
                  <c:v>62.81</c:v>
                </c:pt>
                <c:pt idx="203">
                  <c:v>62.43</c:v>
                </c:pt>
                <c:pt idx="204">
                  <c:v>61.74</c:v>
                </c:pt>
                <c:pt idx="205">
                  <c:v>61.88</c:v>
                </c:pt>
                <c:pt idx="206">
                  <c:v>62.45</c:v>
                </c:pt>
                <c:pt idx="207">
                  <c:v>62.34</c:v>
                </c:pt>
                <c:pt idx="208">
                  <c:v>62.42</c:v>
                </c:pt>
                <c:pt idx="209">
                  <c:v>62.28</c:v>
                </c:pt>
                <c:pt idx="210">
                  <c:v>62.47</c:v>
                </c:pt>
                <c:pt idx="211">
                  <c:v>64.06</c:v>
                </c:pt>
                <c:pt idx="212">
                  <c:v>62.64</c:v>
                </c:pt>
                <c:pt idx="213">
                  <c:v>61.64</c:v>
                </c:pt>
                <c:pt idx="214">
                  <c:v>61.76</c:v>
                </c:pt>
                <c:pt idx="215">
                  <c:v>62.16</c:v>
                </c:pt>
                <c:pt idx="216">
                  <c:v>62.41</c:v>
                </c:pt>
                <c:pt idx="217">
                  <c:v>61.75</c:v>
                </c:pt>
                <c:pt idx="218">
                  <c:v>62.24</c:v>
                </c:pt>
                <c:pt idx="219">
                  <c:v>62.21</c:v>
                </c:pt>
                <c:pt idx="220">
                  <c:v>61.86</c:v>
                </c:pt>
                <c:pt idx="221">
                  <c:v>61.46</c:v>
                </c:pt>
                <c:pt idx="222">
                  <c:v>61.38</c:v>
                </c:pt>
                <c:pt idx="223">
                  <c:v>61.12</c:v>
                </c:pt>
                <c:pt idx="224">
                  <c:v>64.290000000000006</c:v>
                </c:pt>
                <c:pt idx="225">
                  <c:v>61.21</c:v>
                </c:pt>
                <c:pt idx="226">
                  <c:v>61.16</c:v>
                </c:pt>
                <c:pt idx="227">
                  <c:v>61.97</c:v>
                </c:pt>
                <c:pt idx="228">
                  <c:v>61.66</c:v>
                </c:pt>
                <c:pt idx="229">
                  <c:v>63.73</c:v>
                </c:pt>
                <c:pt idx="230">
                  <c:v>61.87</c:v>
                </c:pt>
                <c:pt idx="231">
                  <c:v>61.71</c:v>
                </c:pt>
                <c:pt idx="232">
                  <c:v>64.52</c:v>
                </c:pt>
                <c:pt idx="233">
                  <c:v>62.15</c:v>
                </c:pt>
                <c:pt idx="234">
                  <c:v>61.55</c:v>
                </c:pt>
                <c:pt idx="235">
                  <c:v>60.99</c:v>
                </c:pt>
                <c:pt idx="236">
                  <c:v>61.72</c:v>
                </c:pt>
                <c:pt idx="237">
                  <c:v>62.49</c:v>
                </c:pt>
                <c:pt idx="238">
                  <c:v>61.92</c:v>
                </c:pt>
                <c:pt idx="239">
                  <c:v>62.86</c:v>
                </c:pt>
                <c:pt idx="240">
                  <c:v>63.34</c:v>
                </c:pt>
                <c:pt idx="241">
                  <c:v>63</c:v>
                </c:pt>
                <c:pt idx="242">
                  <c:v>61.88</c:v>
                </c:pt>
                <c:pt idx="243">
                  <c:v>61.18</c:v>
                </c:pt>
                <c:pt idx="244">
                  <c:v>61.45</c:v>
                </c:pt>
                <c:pt idx="245">
                  <c:v>61.52</c:v>
                </c:pt>
                <c:pt idx="246">
                  <c:v>61.19</c:v>
                </c:pt>
                <c:pt idx="247">
                  <c:v>61.19</c:v>
                </c:pt>
                <c:pt idx="248">
                  <c:v>63.46</c:v>
                </c:pt>
                <c:pt idx="249">
                  <c:v>61.32</c:v>
                </c:pt>
                <c:pt idx="250">
                  <c:v>61.61</c:v>
                </c:pt>
                <c:pt idx="251">
                  <c:v>61.86</c:v>
                </c:pt>
                <c:pt idx="252">
                  <c:v>60.99</c:v>
                </c:pt>
                <c:pt idx="253">
                  <c:v>61.56</c:v>
                </c:pt>
                <c:pt idx="254">
                  <c:v>61.55</c:v>
                </c:pt>
                <c:pt idx="255">
                  <c:v>62.02</c:v>
                </c:pt>
                <c:pt idx="256">
                  <c:v>62</c:v>
                </c:pt>
                <c:pt idx="257">
                  <c:v>61.76</c:v>
                </c:pt>
                <c:pt idx="258">
                  <c:v>61.63</c:v>
                </c:pt>
                <c:pt idx="259">
                  <c:v>63.88</c:v>
                </c:pt>
                <c:pt idx="260">
                  <c:v>61.25</c:v>
                </c:pt>
                <c:pt idx="261">
                  <c:v>62.91</c:v>
                </c:pt>
                <c:pt idx="262">
                  <c:v>61.42</c:v>
                </c:pt>
                <c:pt idx="263">
                  <c:v>60.82</c:v>
                </c:pt>
                <c:pt idx="264">
                  <c:v>60.61</c:v>
                </c:pt>
                <c:pt idx="265">
                  <c:v>60.48</c:v>
                </c:pt>
                <c:pt idx="266">
                  <c:v>61.43</c:v>
                </c:pt>
                <c:pt idx="267">
                  <c:v>61.19</c:v>
                </c:pt>
                <c:pt idx="268">
                  <c:v>60.54</c:v>
                </c:pt>
                <c:pt idx="269">
                  <c:v>60.63</c:v>
                </c:pt>
                <c:pt idx="270">
                  <c:v>60.17</c:v>
                </c:pt>
                <c:pt idx="271">
                  <c:v>60.77</c:v>
                </c:pt>
                <c:pt idx="272">
                  <c:v>60.38</c:v>
                </c:pt>
                <c:pt idx="273">
                  <c:v>60.59</c:v>
                </c:pt>
                <c:pt idx="274">
                  <c:v>60.6</c:v>
                </c:pt>
                <c:pt idx="275">
                  <c:v>60.43</c:v>
                </c:pt>
                <c:pt idx="276">
                  <c:v>59.92</c:v>
                </c:pt>
                <c:pt idx="277">
                  <c:v>60.05</c:v>
                </c:pt>
                <c:pt idx="278">
                  <c:v>60.23</c:v>
                </c:pt>
                <c:pt idx="279">
                  <c:v>60.07</c:v>
                </c:pt>
                <c:pt idx="280">
                  <c:v>60.39</c:v>
                </c:pt>
                <c:pt idx="281">
                  <c:v>59.99</c:v>
                </c:pt>
                <c:pt idx="282">
                  <c:v>60</c:v>
                </c:pt>
                <c:pt idx="283">
                  <c:v>60</c:v>
                </c:pt>
                <c:pt idx="284">
                  <c:v>59.97</c:v>
                </c:pt>
                <c:pt idx="285">
                  <c:v>60.37</c:v>
                </c:pt>
                <c:pt idx="286">
                  <c:v>60.4</c:v>
                </c:pt>
                <c:pt idx="287">
                  <c:v>60.22</c:v>
                </c:pt>
                <c:pt idx="288">
                  <c:v>59.84</c:v>
                </c:pt>
                <c:pt idx="289">
                  <c:v>69.91</c:v>
                </c:pt>
                <c:pt idx="290">
                  <c:v>69.760000000000005</c:v>
                </c:pt>
                <c:pt idx="291">
                  <c:v>60.22</c:v>
                </c:pt>
                <c:pt idx="292">
                  <c:v>59.76</c:v>
                </c:pt>
                <c:pt idx="293">
                  <c:v>59.98</c:v>
                </c:pt>
                <c:pt idx="294">
                  <c:v>63.29</c:v>
                </c:pt>
                <c:pt idx="295">
                  <c:v>60.31</c:v>
                </c:pt>
                <c:pt idx="296">
                  <c:v>60.09</c:v>
                </c:pt>
                <c:pt idx="297">
                  <c:v>59.3</c:v>
                </c:pt>
                <c:pt idx="298">
                  <c:v>60.4</c:v>
                </c:pt>
                <c:pt idx="299">
                  <c:v>60.27</c:v>
                </c:pt>
                <c:pt idx="300">
                  <c:v>60.61</c:v>
                </c:pt>
                <c:pt idx="301">
                  <c:v>60.01</c:v>
                </c:pt>
                <c:pt idx="302">
                  <c:v>59.66</c:v>
                </c:pt>
                <c:pt idx="303">
                  <c:v>59.83</c:v>
                </c:pt>
                <c:pt idx="304">
                  <c:v>59.8</c:v>
                </c:pt>
                <c:pt idx="305">
                  <c:v>72.459999999999994</c:v>
                </c:pt>
                <c:pt idx="306">
                  <c:v>59.41</c:v>
                </c:pt>
                <c:pt idx="307">
                  <c:v>59.92</c:v>
                </c:pt>
                <c:pt idx="308">
                  <c:v>60.85</c:v>
                </c:pt>
                <c:pt idx="309">
                  <c:v>59.71</c:v>
                </c:pt>
                <c:pt idx="310">
                  <c:v>59.66</c:v>
                </c:pt>
                <c:pt idx="311">
                  <c:v>60.29</c:v>
                </c:pt>
                <c:pt idx="312">
                  <c:v>59.3</c:v>
                </c:pt>
                <c:pt idx="313">
                  <c:v>59.64</c:v>
                </c:pt>
                <c:pt idx="314">
                  <c:v>59.19</c:v>
                </c:pt>
                <c:pt idx="315">
                  <c:v>59.86</c:v>
                </c:pt>
                <c:pt idx="316">
                  <c:v>60.18</c:v>
                </c:pt>
                <c:pt idx="317">
                  <c:v>59.08</c:v>
                </c:pt>
                <c:pt idx="318">
                  <c:v>60.07</c:v>
                </c:pt>
                <c:pt idx="319">
                  <c:v>59.68</c:v>
                </c:pt>
                <c:pt idx="320">
                  <c:v>59.79</c:v>
                </c:pt>
                <c:pt idx="321">
                  <c:v>60.72</c:v>
                </c:pt>
                <c:pt idx="322">
                  <c:v>59.1</c:v>
                </c:pt>
                <c:pt idx="323">
                  <c:v>59.31</c:v>
                </c:pt>
                <c:pt idx="324">
                  <c:v>59.15</c:v>
                </c:pt>
                <c:pt idx="325">
                  <c:v>59.97</c:v>
                </c:pt>
                <c:pt idx="326">
                  <c:v>61.53</c:v>
                </c:pt>
                <c:pt idx="327">
                  <c:v>59.46</c:v>
                </c:pt>
                <c:pt idx="328">
                  <c:v>64.989999999999995</c:v>
                </c:pt>
                <c:pt idx="329">
                  <c:v>59.41</c:v>
                </c:pt>
                <c:pt idx="330">
                  <c:v>60.92</c:v>
                </c:pt>
                <c:pt idx="331">
                  <c:v>59.46</c:v>
                </c:pt>
                <c:pt idx="332">
                  <c:v>59.98</c:v>
                </c:pt>
                <c:pt idx="333">
                  <c:v>58.8</c:v>
                </c:pt>
                <c:pt idx="334">
                  <c:v>59.8</c:v>
                </c:pt>
                <c:pt idx="335">
                  <c:v>59.46</c:v>
                </c:pt>
                <c:pt idx="336">
                  <c:v>59.45</c:v>
                </c:pt>
                <c:pt idx="337">
                  <c:v>59.39</c:v>
                </c:pt>
                <c:pt idx="338">
                  <c:v>58.64</c:v>
                </c:pt>
                <c:pt idx="339">
                  <c:v>58.79</c:v>
                </c:pt>
                <c:pt idx="340">
                  <c:v>58.58</c:v>
                </c:pt>
                <c:pt idx="341">
                  <c:v>59.29</c:v>
                </c:pt>
                <c:pt idx="342">
                  <c:v>58.45</c:v>
                </c:pt>
                <c:pt idx="343">
                  <c:v>58.4</c:v>
                </c:pt>
                <c:pt idx="344">
                  <c:v>59.03</c:v>
                </c:pt>
                <c:pt idx="345">
                  <c:v>59.23</c:v>
                </c:pt>
                <c:pt idx="346">
                  <c:v>58.5</c:v>
                </c:pt>
                <c:pt idx="347">
                  <c:v>60.53</c:v>
                </c:pt>
                <c:pt idx="348">
                  <c:v>59.21</c:v>
                </c:pt>
                <c:pt idx="349">
                  <c:v>59.83</c:v>
                </c:pt>
                <c:pt idx="350">
                  <c:v>60.99</c:v>
                </c:pt>
                <c:pt idx="351">
                  <c:v>60.49</c:v>
                </c:pt>
                <c:pt idx="352">
                  <c:v>60.12</c:v>
                </c:pt>
                <c:pt idx="353">
                  <c:v>60.72</c:v>
                </c:pt>
                <c:pt idx="354">
                  <c:v>60.03</c:v>
                </c:pt>
                <c:pt idx="355">
                  <c:v>59.83</c:v>
                </c:pt>
                <c:pt idx="356">
                  <c:v>59.7</c:v>
                </c:pt>
                <c:pt idx="357">
                  <c:v>59.61</c:v>
                </c:pt>
                <c:pt idx="358">
                  <c:v>60.33</c:v>
                </c:pt>
                <c:pt idx="359">
                  <c:v>59.59</c:v>
                </c:pt>
                <c:pt idx="360">
                  <c:v>59.94</c:v>
                </c:pt>
                <c:pt idx="361">
                  <c:v>59.81</c:v>
                </c:pt>
                <c:pt idx="362">
                  <c:v>63.46</c:v>
                </c:pt>
                <c:pt idx="363">
                  <c:v>60.34</c:v>
                </c:pt>
                <c:pt idx="364">
                  <c:v>59.96</c:v>
                </c:pt>
                <c:pt idx="365">
                  <c:v>60.64</c:v>
                </c:pt>
                <c:pt idx="366">
                  <c:v>59.8</c:v>
                </c:pt>
                <c:pt idx="367">
                  <c:v>61.15</c:v>
                </c:pt>
                <c:pt idx="368">
                  <c:v>60.12</c:v>
                </c:pt>
                <c:pt idx="369">
                  <c:v>59.54</c:v>
                </c:pt>
                <c:pt idx="370">
                  <c:v>60.73</c:v>
                </c:pt>
                <c:pt idx="371">
                  <c:v>59.48</c:v>
                </c:pt>
                <c:pt idx="372">
                  <c:v>59.69</c:v>
                </c:pt>
                <c:pt idx="373">
                  <c:v>59.6</c:v>
                </c:pt>
                <c:pt idx="374">
                  <c:v>59.41</c:v>
                </c:pt>
                <c:pt idx="375">
                  <c:v>59.09</c:v>
                </c:pt>
                <c:pt idx="376">
                  <c:v>59.7</c:v>
                </c:pt>
                <c:pt idx="377">
                  <c:v>59.61</c:v>
                </c:pt>
                <c:pt idx="378">
                  <c:v>61.1</c:v>
                </c:pt>
                <c:pt idx="379">
                  <c:v>60.9</c:v>
                </c:pt>
                <c:pt idx="380">
                  <c:v>60.93</c:v>
                </c:pt>
                <c:pt idx="381">
                  <c:v>60.27</c:v>
                </c:pt>
                <c:pt idx="382">
                  <c:v>60.14</c:v>
                </c:pt>
                <c:pt idx="383">
                  <c:v>60.43</c:v>
                </c:pt>
                <c:pt idx="384">
                  <c:v>60.76</c:v>
                </c:pt>
                <c:pt idx="385">
                  <c:v>58.05</c:v>
                </c:pt>
                <c:pt idx="386">
                  <c:v>59.04</c:v>
                </c:pt>
                <c:pt idx="387">
                  <c:v>58.4</c:v>
                </c:pt>
                <c:pt idx="388">
                  <c:v>57.89</c:v>
                </c:pt>
                <c:pt idx="389">
                  <c:v>58.24</c:v>
                </c:pt>
                <c:pt idx="390">
                  <c:v>58.01</c:v>
                </c:pt>
                <c:pt idx="391">
                  <c:v>58.59</c:v>
                </c:pt>
                <c:pt idx="392">
                  <c:v>58.12</c:v>
                </c:pt>
                <c:pt idx="393">
                  <c:v>58.93</c:v>
                </c:pt>
                <c:pt idx="394">
                  <c:v>57.91</c:v>
                </c:pt>
                <c:pt idx="395">
                  <c:v>58.28</c:v>
                </c:pt>
                <c:pt idx="396">
                  <c:v>58.2</c:v>
                </c:pt>
                <c:pt idx="397">
                  <c:v>57.5</c:v>
                </c:pt>
                <c:pt idx="398">
                  <c:v>57.98</c:v>
                </c:pt>
                <c:pt idx="399">
                  <c:v>57.42</c:v>
                </c:pt>
                <c:pt idx="400">
                  <c:v>58.89</c:v>
                </c:pt>
                <c:pt idx="401">
                  <c:v>57.82</c:v>
                </c:pt>
                <c:pt idx="402">
                  <c:v>57.55</c:v>
                </c:pt>
                <c:pt idx="403">
                  <c:v>57.61</c:v>
                </c:pt>
                <c:pt idx="404">
                  <c:v>59.08</c:v>
                </c:pt>
                <c:pt idx="405">
                  <c:v>62.27</c:v>
                </c:pt>
                <c:pt idx="406">
                  <c:v>59.49</c:v>
                </c:pt>
                <c:pt idx="407">
                  <c:v>57.88</c:v>
                </c:pt>
                <c:pt idx="408">
                  <c:v>57.79</c:v>
                </c:pt>
                <c:pt idx="409">
                  <c:v>57.61</c:v>
                </c:pt>
                <c:pt idx="410">
                  <c:v>58.21</c:v>
                </c:pt>
                <c:pt idx="411">
                  <c:v>57.49</c:v>
                </c:pt>
                <c:pt idx="412">
                  <c:v>57.92</c:v>
                </c:pt>
                <c:pt idx="413">
                  <c:v>57.86</c:v>
                </c:pt>
                <c:pt idx="414">
                  <c:v>59.14</c:v>
                </c:pt>
                <c:pt idx="415">
                  <c:v>59.1</c:v>
                </c:pt>
                <c:pt idx="416">
                  <c:v>59.52</c:v>
                </c:pt>
                <c:pt idx="417">
                  <c:v>59.5</c:v>
                </c:pt>
                <c:pt idx="418">
                  <c:v>60.12</c:v>
                </c:pt>
                <c:pt idx="419">
                  <c:v>59.96</c:v>
                </c:pt>
                <c:pt idx="420">
                  <c:v>59.3</c:v>
                </c:pt>
                <c:pt idx="421">
                  <c:v>59.31</c:v>
                </c:pt>
                <c:pt idx="422">
                  <c:v>59.02</c:v>
                </c:pt>
                <c:pt idx="423">
                  <c:v>60.66</c:v>
                </c:pt>
                <c:pt idx="424">
                  <c:v>59.58</c:v>
                </c:pt>
                <c:pt idx="425">
                  <c:v>59.68</c:v>
                </c:pt>
                <c:pt idx="426">
                  <c:v>58.36</c:v>
                </c:pt>
                <c:pt idx="427">
                  <c:v>59.54</c:v>
                </c:pt>
                <c:pt idx="428">
                  <c:v>59.13</c:v>
                </c:pt>
                <c:pt idx="429">
                  <c:v>58.53</c:v>
                </c:pt>
                <c:pt idx="430">
                  <c:v>59.99</c:v>
                </c:pt>
                <c:pt idx="431">
                  <c:v>59.46</c:v>
                </c:pt>
                <c:pt idx="432">
                  <c:v>61.23</c:v>
                </c:pt>
                <c:pt idx="433">
                  <c:v>60.2</c:v>
                </c:pt>
              </c:numCache>
            </c:numRef>
          </c:val>
        </c:ser>
        <c:ser>
          <c:idx val="1"/>
          <c:order val="1"/>
          <c:tx>
            <c:strRef>
              <c:f>графики!$F$2</c:f>
              <c:strCache>
                <c:ptCount val="1"/>
                <c:pt idx="0">
                  <c:v>Иные RT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графики!$F$3:$F$401</c:f>
              <c:numCache>
                <c:formatCode>0.00</c:formatCode>
                <c:ptCount val="399"/>
                <c:pt idx="0">
                  <c:v>69.2</c:v>
                </c:pt>
                <c:pt idx="1">
                  <c:v>67.75</c:v>
                </c:pt>
                <c:pt idx="2">
                  <c:v>67.56</c:v>
                </c:pt>
                <c:pt idx="3">
                  <c:v>71.14</c:v>
                </c:pt>
                <c:pt idx="4">
                  <c:v>67.14</c:v>
                </c:pt>
                <c:pt idx="5">
                  <c:v>67.67</c:v>
                </c:pt>
                <c:pt idx="6">
                  <c:v>67.56</c:v>
                </c:pt>
                <c:pt idx="7">
                  <c:v>67.45</c:v>
                </c:pt>
                <c:pt idx="8">
                  <c:v>71.56</c:v>
                </c:pt>
                <c:pt idx="9">
                  <c:v>67.75</c:v>
                </c:pt>
                <c:pt idx="10">
                  <c:v>66.97</c:v>
                </c:pt>
                <c:pt idx="11">
                  <c:v>67.87</c:v>
                </c:pt>
                <c:pt idx="12">
                  <c:v>67.790000000000006</c:v>
                </c:pt>
                <c:pt idx="13">
                  <c:v>67.59</c:v>
                </c:pt>
                <c:pt idx="14">
                  <c:v>67.58</c:v>
                </c:pt>
                <c:pt idx="15">
                  <c:v>68.349999999999994</c:v>
                </c:pt>
                <c:pt idx="16">
                  <c:v>67.319999999999993</c:v>
                </c:pt>
                <c:pt idx="17">
                  <c:v>66.8</c:v>
                </c:pt>
                <c:pt idx="18">
                  <c:v>67.97</c:v>
                </c:pt>
                <c:pt idx="19">
                  <c:v>67.81</c:v>
                </c:pt>
                <c:pt idx="20">
                  <c:v>69.099999999999994</c:v>
                </c:pt>
                <c:pt idx="21">
                  <c:v>67.239999999999995</c:v>
                </c:pt>
                <c:pt idx="22">
                  <c:v>67.38</c:v>
                </c:pt>
                <c:pt idx="23">
                  <c:v>69.94</c:v>
                </c:pt>
                <c:pt idx="24">
                  <c:v>68.64</c:v>
                </c:pt>
                <c:pt idx="25">
                  <c:v>67.099999999999994</c:v>
                </c:pt>
                <c:pt idx="26">
                  <c:v>69.17</c:v>
                </c:pt>
                <c:pt idx="27">
                  <c:v>66.010000000000005</c:v>
                </c:pt>
                <c:pt idx="28">
                  <c:v>67.17</c:v>
                </c:pt>
                <c:pt idx="29">
                  <c:v>67.39</c:v>
                </c:pt>
                <c:pt idx="30">
                  <c:v>65.42</c:v>
                </c:pt>
                <c:pt idx="31">
                  <c:v>67.650000000000006</c:v>
                </c:pt>
                <c:pt idx="32">
                  <c:v>66.12</c:v>
                </c:pt>
                <c:pt idx="33">
                  <c:v>66.739999999999995</c:v>
                </c:pt>
                <c:pt idx="34">
                  <c:v>67.16</c:v>
                </c:pt>
                <c:pt idx="35">
                  <c:v>67.09</c:v>
                </c:pt>
                <c:pt idx="36">
                  <c:v>66.069999999999993</c:v>
                </c:pt>
                <c:pt idx="37">
                  <c:v>67.06</c:v>
                </c:pt>
                <c:pt idx="38">
                  <c:v>66.319999999999993</c:v>
                </c:pt>
                <c:pt idx="39">
                  <c:v>66.260000000000005</c:v>
                </c:pt>
                <c:pt idx="40">
                  <c:v>66.209999999999994</c:v>
                </c:pt>
                <c:pt idx="41">
                  <c:v>65.959999999999994</c:v>
                </c:pt>
                <c:pt idx="42">
                  <c:v>66.73</c:v>
                </c:pt>
                <c:pt idx="43">
                  <c:v>65.680000000000007</c:v>
                </c:pt>
                <c:pt idx="44">
                  <c:v>66.37</c:v>
                </c:pt>
                <c:pt idx="45">
                  <c:v>65.52</c:v>
                </c:pt>
                <c:pt idx="46">
                  <c:v>66.14</c:v>
                </c:pt>
                <c:pt idx="47">
                  <c:v>66.41</c:v>
                </c:pt>
                <c:pt idx="48">
                  <c:v>66.89</c:v>
                </c:pt>
                <c:pt idx="49">
                  <c:v>66.56</c:v>
                </c:pt>
                <c:pt idx="50">
                  <c:v>65.709999999999994</c:v>
                </c:pt>
                <c:pt idx="51">
                  <c:v>65.77</c:v>
                </c:pt>
                <c:pt idx="52">
                  <c:v>66.92</c:v>
                </c:pt>
                <c:pt idx="53">
                  <c:v>65.849999999999994</c:v>
                </c:pt>
                <c:pt idx="54">
                  <c:v>67.86</c:v>
                </c:pt>
                <c:pt idx="55">
                  <c:v>66.75</c:v>
                </c:pt>
                <c:pt idx="56">
                  <c:v>67.27</c:v>
                </c:pt>
                <c:pt idx="57">
                  <c:v>66.150000000000006</c:v>
                </c:pt>
                <c:pt idx="58">
                  <c:v>66.180000000000007</c:v>
                </c:pt>
                <c:pt idx="59">
                  <c:v>66</c:v>
                </c:pt>
                <c:pt idx="60">
                  <c:v>66.11</c:v>
                </c:pt>
                <c:pt idx="61">
                  <c:v>66.180000000000007</c:v>
                </c:pt>
                <c:pt idx="62">
                  <c:v>65.38</c:v>
                </c:pt>
                <c:pt idx="63">
                  <c:v>66.12</c:v>
                </c:pt>
                <c:pt idx="64">
                  <c:v>66.33</c:v>
                </c:pt>
                <c:pt idx="65">
                  <c:v>65.150000000000006</c:v>
                </c:pt>
                <c:pt idx="66">
                  <c:v>65.36</c:v>
                </c:pt>
                <c:pt idx="67">
                  <c:v>65.42</c:v>
                </c:pt>
                <c:pt idx="68">
                  <c:v>65.37</c:v>
                </c:pt>
                <c:pt idx="69">
                  <c:v>64.989999999999995</c:v>
                </c:pt>
                <c:pt idx="70">
                  <c:v>65.180000000000007</c:v>
                </c:pt>
                <c:pt idx="71">
                  <c:v>64.349999999999994</c:v>
                </c:pt>
                <c:pt idx="72">
                  <c:v>63.81</c:v>
                </c:pt>
                <c:pt idx="73">
                  <c:v>63.49</c:v>
                </c:pt>
                <c:pt idx="74">
                  <c:v>64.39</c:v>
                </c:pt>
                <c:pt idx="75">
                  <c:v>63.72</c:v>
                </c:pt>
                <c:pt idx="76">
                  <c:v>64.17</c:v>
                </c:pt>
                <c:pt idx="77">
                  <c:v>64.290000000000006</c:v>
                </c:pt>
                <c:pt idx="78">
                  <c:v>66.09</c:v>
                </c:pt>
                <c:pt idx="79">
                  <c:v>65.209999999999994</c:v>
                </c:pt>
                <c:pt idx="80">
                  <c:v>64.959999999999994</c:v>
                </c:pt>
                <c:pt idx="81">
                  <c:v>64.05</c:v>
                </c:pt>
                <c:pt idx="82">
                  <c:v>63.84</c:v>
                </c:pt>
                <c:pt idx="83">
                  <c:v>63.62</c:v>
                </c:pt>
                <c:pt idx="84">
                  <c:v>63.21</c:v>
                </c:pt>
                <c:pt idx="85">
                  <c:v>63.2</c:v>
                </c:pt>
                <c:pt idx="86">
                  <c:v>62.81</c:v>
                </c:pt>
                <c:pt idx="87">
                  <c:v>62.65</c:v>
                </c:pt>
                <c:pt idx="88">
                  <c:v>64.36</c:v>
                </c:pt>
                <c:pt idx="89">
                  <c:v>63</c:v>
                </c:pt>
                <c:pt idx="90">
                  <c:v>62.53</c:v>
                </c:pt>
                <c:pt idx="91">
                  <c:v>63.81</c:v>
                </c:pt>
                <c:pt idx="92">
                  <c:v>62.49</c:v>
                </c:pt>
                <c:pt idx="93">
                  <c:v>62.51</c:v>
                </c:pt>
                <c:pt idx="94">
                  <c:v>62.08</c:v>
                </c:pt>
                <c:pt idx="95">
                  <c:v>63.02</c:v>
                </c:pt>
                <c:pt idx="96">
                  <c:v>62.69</c:v>
                </c:pt>
                <c:pt idx="97">
                  <c:v>62.28</c:v>
                </c:pt>
                <c:pt idx="98">
                  <c:v>62.12</c:v>
                </c:pt>
                <c:pt idx="99">
                  <c:v>62.14</c:v>
                </c:pt>
                <c:pt idx="100">
                  <c:v>63.48</c:v>
                </c:pt>
                <c:pt idx="101">
                  <c:v>64.5</c:v>
                </c:pt>
                <c:pt idx="102">
                  <c:v>62.2</c:v>
                </c:pt>
                <c:pt idx="103">
                  <c:v>61.66</c:v>
                </c:pt>
                <c:pt idx="104">
                  <c:v>62.21</c:v>
                </c:pt>
                <c:pt idx="105">
                  <c:v>61.65</c:v>
                </c:pt>
                <c:pt idx="106">
                  <c:v>61.64</c:v>
                </c:pt>
                <c:pt idx="107">
                  <c:v>62.13</c:v>
                </c:pt>
                <c:pt idx="108">
                  <c:v>61.49</c:v>
                </c:pt>
                <c:pt idx="109">
                  <c:v>62.44</c:v>
                </c:pt>
                <c:pt idx="110">
                  <c:v>61.19</c:v>
                </c:pt>
                <c:pt idx="111">
                  <c:v>61.41</c:v>
                </c:pt>
                <c:pt idx="112">
                  <c:v>61.18</c:v>
                </c:pt>
                <c:pt idx="113">
                  <c:v>61.93</c:v>
                </c:pt>
                <c:pt idx="114">
                  <c:v>61.15</c:v>
                </c:pt>
                <c:pt idx="115">
                  <c:v>61.72</c:v>
                </c:pt>
                <c:pt idx="116">
                  <c:v>63.26</c:v>
                </c:pt>
                <c:pt idx="117">
                  <c:v>61.68</c:v>
                </c:pt>
                <c:pt idx="118">
                  <c:v>66.64</c:v>
                </c:pt>
                <c:pt idx="119">
                  <c:v>64.77</c:v>
                </c:pt>
                <c:pt idx="120">
                  <c:v>64.13</c:v>
                </c:pt>
                <c:pt idx="121">
                  <c:v>66.48</c:v>
                </c:pt>
                <c:pt idx="122">
                  <c:v>64.8</c:v>
                </c:pt>
                <c:pt idx="123">
                  <c:v>65.540000000000006</c:v>
                </c:pt>
                <c:pt idx="124">
                  <c:v>63.63</c:v>
                </c:pt>
                <c:pt idx="125">
                  <c:v>63.69</c:v>
                </c:pt>
                <c:pt idx="126">
                  <c:v>64.19</c:v>
                </c:pt>
                <c:pt idx="127">
                  <c:v>63.25</c:v>
                </c:pt>
                <c:pt idx="128">
                  <c:v>63.34</c:v>
                </c:pt>
                <c:pt idx="129">
                  <c:v>63.12</c:v>
                </c:pt>
                <c:pt idx="130">
                  <c:v>64.48</c:v>
                </c:pt>
                <c:pt idx="131">
                  <c:v>63.95</c:v>
                </c:pt>
                <c:pt idx="132">
                  <c:v>63.76</c:v>
                </c:pt>
                <c:pt idx="133">
                  <c:v>63.86</c:v>
                </c:pt>
                <c:pt idx="134">
                  <c:v>65.67</c:v>
                </c:pt>
                <c:pt idx="135">
                  <c:v>62.72</c:v>
                </c:pt>
                <c:pt idx="136">
                  <c:v>64.510000000000005</c:v>
                </c:pt>
                <c:pt idx="137">
                  <c:v>66.17</c:v>
                </c:pt>
                <c:pt idx="138">
                  <c:v>63.35</c:v>
                </c:pt>
                <c:pt idx="139">
                  <c:v>63.64</c:v>
                </c:pt>
                <c:pt idx="140">
                  <c:v>63.78</c:v>
                </c:pt>
                <c:pt idx="141">
                  <c:v>63.23</c:v>
                </c:pt>
                <c:pt idx="142">
                  <c:v>66.28</c:v>
                </c:pt>
                <c:pt idx="143">
                  <c:v>72.180000000000007</c:v>
                </c:pt>
                <c:pt idx="144">
                  <c:v>68</c:v>
                </c:pt>
                <c:pt idx="145">
                  <c:v>65.400000000000006</c:v>
                </c:pt>
                <c:pt idx="146">
                  <c:v>65</c:v>
                </c:pt>
                <c:pt idx="147">
                  <c:v>64.709999999999994</c:v>
                </c:pt>
                <c:pt idx="148">
                  <c:v>63.83</c:v>
                </c:pt>
                <c:pt idx="149">
                  <c:v>83.85</c:v>
                </c:pt>
                <c:pt idx="150">
                  <c:v>65.37</c:v>
                </c:pt>
                <c:pt idx="151">
                  <c:v>64.61</c:v>
                </c:pt>
                <c:pt idx="152">
                  <c:v>63.78</c:v>
                </c:pt>
                <c:pt idx="153">
                  <c:v>66.69</c:v>
                </c:pt>
                <c:pt idx="154">
                  <c:v>65</c:v>
                </c:pt>
                <c:pt idx="155">
                  <c:v>63.47</c:v>
                </c:pt>
                <c:pt idx="156">
                  <c:v>64.02</c:v>
                </c:pt>
                <c:pt idx="157">
                  <c:v>62.77</c:v>
                </c:pt>
                <c:pt idx="158">
                  <c:v>63.22</c:v>
                </c:pt>
                <c:pt idx="159">
                  <c:v>63.21</c:v>
                </c:pt>
                <c:pt idx="160">
                  <c:v>63.03</c:v>
                </c:pt>
                <c:pt idx="161">
                  <c:v>64.58</c:v>
                </c:pt>
                <c:pt idx="162">
                  <c:v>63.9</c:v>
                </c:pt>
                <c:pt idx="163">
                  <c:v>64.67</c:v>
                </c:pt>
                <c:pt idx="164">
                  <c:v>63.94</c:v>
                </c:pt>
                <c:pt idx="165">
                  <c:v>65.760000000000005</c:v>
                </c:pt>
                <c:pt idx="166">
                  <c:v>63.77</c:v>
                </c:pt>
                <c:pt idx="167">
                  <c:v>68.8</c:v>
                </c:pt>
                <c:pt idx="168">
                  <c:v>63.92</c:v>
                </c:pt>
                <c:pt idx="169">
                  <c:v>63.41</c:v>
                </c:pt>
                <c:pt idx="170">
                  <c:v>67.8</c:v>
                </c:pt>
                <c:pt idx="171">
                  <c:v>63.89</c:v>
                </c:pt>
                <c:pt idx="172">
                  <c:v>63.32</c:v>
                </c:pt>
                <c:pt idx="173">
                  <c:v>61.98</c:v>
                </c:pt>
                <c:pt idx="174">
                  <c:v>64.290000000000006</c:v>
                </c:pt>
                <c:pt idx="175">
                  <c:v>62.98</c:v>
                </c:pt>
                <c:pt idx="176">
                  <c:v>61.9</c:v>
                </c:pt>
                <c:pt idx="177">
                  <c:v>61.83</c:v>
                </c:pt>
                <c:pt idx="178">
                  <c:v>64.150000000000006</c:v>
                </c:pt>
                <c:pt idx="179">
                  <c:v>62.71</c:v>
                </c:pt>
                <c:pt idx="180">
                  <c:v>62.09</c:v>
                </c:pt>
                <c:pt idx="181">
                  <c:v>62.76</c:v>
                </c:pt>
                <c:pt idx="182">
                  <c:v>62.02</c:v>
                </c:pt>
                <c:pt idx="183">
                  <c:v>61.86</c:v>
                </c:pt>
                <c:pt idx="184">
                  <c:v>61.6</c:v>
                </c:pt>
                <c:pt idx="185">
                  <c:v>61.33</c:v>
                </c:pt>
                <c:pt idx="186">
                  <c:v>63.23</c:v>
                </c:pt>
                <c:pt idx="187">
                  <c:v>62.13</c:v>
                </c:pt>
                <c:pt idx="188">
                  <c:v>65.489999999999995</c:v>
                </c:pt>
                <c:pt idx="189">
                  <c:v>62.15</c:v>
                </c:pt>
                <c:pt idx="190">
                  <c:v>61.76</c:v>
                </c:pt>
                <c:pt idx="191">
                  <c:v>61.68</c:v>
                </c:pt>
                <c:pt idx="192">
                  <c:v>63.78</c:v>
                </c:pt>
                <c:pt idx="193">
                  <c:v>61.31</c:v>
                </c:pt>
                <c:pt idx="194">
                  <c:v>61.38</c:v>
                </c:pt>
                <c:pt idx="195">
                  <c:v>61.9</c:v>
                </c:pt>
                <c:pt idx="196">
                  <c:v>61.79</c:v>
                </c:pt>
                <c:pt idx="197">
                  <c:v>61.12</c:v>
                </c:pt>
                <c:pt idx="198">
                  <c:v>61.55</c:v>
                </c:pt>
                <c:pt idx="199">
                  <c:v>61.64</c:v>
                </c:pt>
                <c:pt idx="200">
                  <c:v>61.33</c:v>
                </c:pt>
                <c:pt idx="201">
                  <c:v>61.28</c:v>
                </c:pt>
                <c:pt idx="202">
                  <c:v>61.77</c:v>
                </c:pt>
                <c:pt idx="203">
                  <c:v>60.95</c:v>
                </c:pt>
                <c:pt idx="204">
                  <c:v>61.28</c:v>
                </c:pt>
                <c:pt idx="205">
                  <c:v>61.85</c:v>
                </c:pt>
                <c:pt idx="206">
                  <c:v>62.16</c:v>
                </c:pt>
                <c:pt idx="207">
                  <c:v>60.64</c:v>
                </c:pt>
                <c:pt idx="208">
                  <c:v>61.78</c:v>
                </c:pt>
                <c:pt idx="209">
                  <c:v>60.84</c:v>
                </c:pt>
                <c:pt idx="210">
                  <c:v>61.81</c:v>
                </c:pt>
                <c:pt idx="211">
                  <c:v>61.35</c:v>
                </c:pt>
                <c:pt idx="212">
                  <c:v>60.95</c:v>
                </c:pt>
                <c:pt idx="213">
                  <c:v>61.44</c:v>
                </c:pt>
                <c:pt idx="214">
                  <c:v>61.1</c:v>
                </c:pt>
                <c:pt idx="215">
                  <c:v>60.54</c:v>
                </c:pt>
                <c:pt idx="216">
                  <c:v>61.04</c:v>
                </c:pt>
                <c:pt idx="217">
                  <c:v>61.46</c:v>
                </c:pt>
                <c:pt idx="218">
                  <c:v>61.4</c:v>
                </c:pt>
                <c:pt idx="219">
                  <c:v>60.83</c:v>
                </c:pt>
                <c:pt idx="220">
                  <c:v>61.08</c:v>
                </c:pt>
                <c:pt idx="221">
                  <c:v>61.36</c:v>
                </c:pt>
                <c:pt idx="222">
                  <c:v>60.9</c:v>
                </c:pt>
                <c:pt idx="223">
                  <c:v>60.96</c:v>
                </c:pt>
                <c:pt idx="224">
                  <c:v>61.39</c:v>
                </c:pt>
                <c:pt idx="225">
                  <c:v>60.83</c:v>
                </c:pt>
                <c:pt idx="226">
                  <c:v>60.12</c:v>
                </c:pt>
                <c:pt idx="227">
                  <c:v>60.69</c:v>
                </c:pt>
                <c:pt idx="228">
                  <c:v>60.58</c:v>
                </c:pt>
                <c:pt idx="229">
                  <c:v>60.5</c:v>
                </c:pt>
                <c:pt idx="230">
                  <c:v>60.98</c:v>
                </c:pt>
                <c:pt idx="231">
                  <c:v>62.4</c:v>
                </c:pt>
                <c:pt idx="232">
                  <c:v>61.28</c:v>
                </c:pt>
                <c:pt idx="233">
                  <c:v>61.55</c:v>
                </c:pt>
                <c:pt idx="234">
                  <c:v>66.010000000000005</c:v>
                </c:pt>
                <c:pt idx="235">
                  <c:v>61.16</c:v>
                </c:pt>
                <c:pt idx="236">
                  <c:v>60.27</c:v>
                </c:pt>
                <c:pt idx="237">
                  <c:v>61.69</c:v>
                </c:pt>
                <c:pt idx="238">
                  <c:v>61.13</c:v>
                </c:pt>
                <c:pt idx="239">
                  <c:v>60.96</c:v>
                </c:pt>
                <c:pt idx="240">
                  <c:v>61.55</c:v>
                </c:pt>
                <c:pt idx="241">
                  <c:v>61.44</c:v>
                </c:pt>
                <c:pt idx="242">
                  <c:v>60.7</c:v>
                </c:pt>
                <c:pt idx="243">
                  <c:v>60.85</c:v>
                </c:pt>
                <c:pt idx="244">
                  <c:v>60.69</c:v>
                </c:pt>
                <c:pt idx="245">
                  <c:v>60.63</c:v>
                </c:pt>
                <c:pt idx="246">
                  <c:v>61.68</c:v>
                </c:pt>
                <c:pt idx="247">
                  <c:v>60.67</c:v>
                </c:pt>
                <c:pt idx="248">
                  <c:v>60.9</c:v>
                </c:pt>
                <c:pt idx="249">
                  <c:v>63.14</c:v>
                </c:pt>
                <c:pt idx="250">
                  <c:v>63.92</c:v>
                </c:pt>
                <c:pt idx="251">
                  <c:v>65.53</c:v>
                </c:pt>
                <c:pt idx="252">
                  <c:v>63.6</c:v>
                </c:pt>
                <c:pt idx="253">
                  <c:v>62.22</c:v>
                </c:pt>
                <c:pt idx="254">
                  <c:v>61.91</c:v>
                </c:pt>
                <c:pt idx="255">
                  <c:v>62.19</c:v>
                </c:pt>
                <c:pt idx="256">
                  <c:v>61.83</c:v>
                </c:pt>
                <c:pt idx="257">
                  <c:v>62.29</c:v>
                </c:pt>
                <c:pt idx="258">
                  <c:v>62.48</c:v>
                </c:pt>
                <c:pt idx="259">
                  <c:v>62.08</c:v>
                </c:pt>
                <c:pt idx="260">
                  <c:v>63.14</c:v>
                </c:pt>
                <c:pt idx="261">
                  <c:v>61.78</c:v>
                </c:pt>
                <c:pt idx="262">
                  <c:v>61.34</c:v>
                </c:pt>
                <c:pt idx="263">
                  <c:v>61.51</c:v>
                </c:pt>
                <c:pt idx="264">
                  <c:v>61.52</c:v>
                </c:pt>
                <c:pt idx="265">
                  <c:v>61.35</c:v>
                </c:pt>
                <c:pt idx="266">
                  <c:v>61.09</c:v>
                </c:pt>
                <c:pt idx="267">
                  <c:v>61.64</c:v>
                </c:pt>
                <c:pt idx="268">
                  <c:v>61.68</c:v>
                </c:pt>
                <c:pt idx="269">
                  <c:v>61.83</c:v>
                </c:pt>
                <c:pt idx="270">
                  <c:v>61.41</c:v>
                </c:pt>
                <c:pt idx="271">
                  <c:v>61.77</c:v>
                </c:pt>
                <c:pt idx="272">
                  <c:v>61.67</c:v>
                </c:pt>
                <c:pt idx="273">
                  <c:v>60.71</c:v>
                </c:pt>
                <c:pt idx="274">
                  <c:v>61.18</c:v>
                </c:pt>
                <c:pt idx="275">
                  <c:v>61.56</c:v>
                </c:pt>
                <c:pt idx="276">
                  <c:v>61.27</c:v>
                </c:pt>
                <c:pt idx="277">
                  <c:v>61.38</c:v>
                </c:pt>
                <c:pt idx="278">
                  <c:v>62.18</c:v>
                </c:pt>
                <c:pt idx="279">
                  <c:v>62.09</c:v>
                </c:pt>
                <c:pt idx="280">
                  <c:v>60.81</c:v>
                </c:pt>
                <c:pt idx="281">
                  <c:v>62.11</c:v>
                </c:pt>
                <c:pt idx="282">
                  <c:v>62.43</c:v>
                </c:pt>
                <c:pt idx="283">
                  <c:v>62.93</c:v>
                </c:pt>
                <c:pt idx="284">
                  <c:v>61.13</c:v>
                </c:pt>
                <c:pt idx="285">
                  <c:v>62.03</c:v>
                </c:pt>
                <c:pt idx="286">
                  <c:v>61.59</c:v>
                </c:pt>
                <c:pt idx="287">
                  <c:v>62.43</c:v>
                </c:pt>
                <c:pt idx="288">
                  <c:v>60.89</c:v>
                </c:pt>
                <c:pt idx="289">
                  <c:v>60.74</c:v>
                </c:pt>
                <c:pt idx="290">
                  <c:v>62.45</c:v>
                </c:pt>
                <c:pt idx="291">
                  <c:v>60.95</c:v>
                </c:pt>
                <c:pt idx="292">
                  <c:v>61.38</c:v>
                </c:pt>
                <c:pt idx="293">
                  <c:v>61.17</c:v>
                </c:pt>
                <c:pt idx="294">
                  <c:v>60.62</c:v>
                </c:pt>
                <c:pt idx="295">
                  <c:v>61.04</c:v>
                </c:pt>
                <c:pt idx="296">
                  <c:v>61.15</c:v>
                </c:pt>
                <c:pt idx="297">
                  <c:v>61.89</c:v>
                </c:pt>
                <c:pt idx="298">
                  <c:v>60.42</c:v>
                </c:pt>
                <c:pt idx="299">
                  <c:v>59.92</c:v>
                </c:pt>
                <c:pt idx="300">
                  <c:v>61.37</c:v>
                </c:pt>
                <c:pt idx="301">
                  <c:v>60.68</c:v>
                </c:pt>
                <c:pt idx="302">
                  <c:v>60.78</c:v>
                </c:pt>
                <c:pt idx="303">
                  <c:v>61.28</c:v>
                </c:pt>
                <c:pt idx="304">
                  <c:v>60.66</c:v>
                </c:pt>
                <c:pt idx="305">
                  <c:v>61.28</c:v>
                </c:pt>
                <c:pt idx="306">
                  <c:v>61.01</c:v>
                </c:pt>
                <c:pt idx="307">
                  <c:v>61.06</c:v>
                </c:pt>
                <c:pt idx="308">
                  <c:v>61.14</c:v>
                </c:pt>
                <c:pt idx="309">
                  <c:v>60.34</c:v>
                </c:pt>
                <c:pt idx="310">
                  <c:v>61.28</c:v>
                </c:pt>
                <c:pt idx="311">
                  <c:v>61.04</c:v>
                </c:pt>
                <c:pt idx="312">
                  <c:v>61.37</c:v>
                </c:pt>
                <c:pt idx="313">
                  <c:v>60.51</c:v>
                </c:pt>
                <c:pt idx="314">
                  <c:v>60.52</c:v>
                </c:pt>
                <c:pt idx="315">
                  <c:v>61.14</c:v>
                </c:pt>
                <c:pt idx="316">
                  <c:v>59.2</c:v>
                </c:pt>
                <c:pt idx="317">
                  <c:v>59.75</c:v>
                </c:pt>
                <c:pt idx="318">
                  <c:v>59.88</c:v>
                </c:pt>
                <c:pt idx="319">
                  <c:v>58.81</c:v>
                </c:pt>
                <c:pt idx="320">
                  <c:v>59.7</c:v>
                </c:pt>
                <c:pt idx="321">
                  <c:v>58.76</c:v>
                </c:pt>
                <c:pt idx="322">
                  <c:v>58.41</c:v>
                </c:pt>
                <c:pt idx="323">
                  <c:v>58.53</c:v>
                </c:pt>
                <c:pt idx="324">
                  <c:v>58.48</c:v>
                </c:pt>
                <c:pt idx="325">
                  <c:v>58.77</c:v>
                </c:pt>
                <c:pt idx="326">
                  <c:v>58.83</c:v>
                </c:pt>
                <c:pt idx="327">
                  <c:v>58.49</c:v>
                </c:pt>
                <c:pt idx="328">
                  <c:v>59.42</c:v>
                </c:pt>
                <c:pt idx="329">
                  <c:v>58.79</c:v>
                </c:pt>
                <c:pt idx="330">
                  <c:v>59.04</c:v>
                </c:pt>
                <c:pt idx="331">
                  <c:v>58.48</c:v>
                </c:pt>
                <c:pt idx="332">
                  <c:v>58.85</c:v>
                </c:pt>
                <c:pt idx="333">
                  <c:v>58.89</c:v>
                </c:pt>
                <c:pt idx="334">
                  <c:v>58.44</c:v>
                </c:pt>
                <c:pt idx="335">
                  <c:v>59.69</c:v>
                </c:pt>
                <c:pt idx="336">
                  <c:v>58.51</c:v>
                </c:pt>
                <c:pt idx="337">
                  <c:v>58.92</c:v>
                </c:pt>
                <c:pt idx="338">
                  <c:v>60.09</c:v>
                </c:pt>
                <c:pt idx="339">
                  <c:v>59.2</c:v>
                </c:pt>
                <c:pt idx="340">
                  <c:v>59.04</c:v>
                </c:pt>
                <c:pt idx="341">
                  <c:v>58.16</c:v>
                </c:pt>
                <c:pt idx="342">
                  <c:v>60.85</c:v>
                </c:pt>
                <c:pt idx="343">
                  <c:v>58.8</c:v>
                </c:pt>
                <c:pt idx="344">
                  <c:v>58.02</c:v>
                </c:pt>
                <c:pt idx="345">
                  <c:v>58.81</c:v>
                </c:pt>
                <c:pt idx="346">
                  <c:v>58.57</c:v>
                </c:pt>
                <c:pt idx="347">
                  <c:v>57.99</c:v>
                </c:pt>
                <c:pt idx="348">
                  <c:v>58.29</c:v>
                </c:pt>
                <c:pt idx="349">
                  <c:v>64.61</c:v>
                </c:pt>
                <c:pt idx="350">
                  <c:v>58.73</c:v>
                </c:pt>
                <c:pt idx="351">
                  <c:v>60.46</c:v>
                </c:pt>
                <c:pt idx="352">
                  <c:v>62.57</c:v>
                </c:pt>
                <c:pt idx="353">
                  <c:v>61.46</c:v>
                </c:pt>
                <c:pt idx="354">
                  <c:v>60.2</c:v>
                </c:pt>
                <c:pt idx="355">
                  <c:v>61.64</c:v>
                </c:pt>
                <c:pt idx="356">
                  <c:v>60.07</c:v>
                </c:pt>
                <c:pt idx="357">
                  <c:v>60.98</c:v>
                </c:pt>
                <c:pt idx="358">
                  <c:v>59.7</c:v>
                </c:pt>
                <c:pt idx="359">
                  <c:v>59.64</c:v>
                </c:pt>
                <c:pt idx="360">
                  <c:v>59.57</c:v>
                </c:pt>
                <c:pt idx="361">
                  <c:v>59.93</c:v>
                </c:pt>
                <c:pt idx="362">
                  <c:v>60.78</c:v>
                </c:pt>
                <c:pt idx="363">
                  <c:v>59.75</c:v>
                </c:pt>
                <c:pt idx="364">
                  <c:v>59.83</c:v>
                </c:pt>
                <c:pt idx="365">
                  <c:v>59.75</c:v>
                </c:pt>
                <c:pt idx="366">
                  <c:v>59.86</c:v>
                </c:pt>
                <c:pt idx="367">
                  <c:v>60.26</c:v>
                </c:pt>
                <c:pt idx="368">
                  <c:v>67.849999999999994</c:v>
                </c:pt>
                <c:pt idx="369">
                  <c:v>59.97</c:v>
                </c:pt>
                <c:pt idx="370">
                  <c:v>60.03</c:v>
                </c:pt>
                <c:pt idx="371">
                  <c:v>61.28</c:v>
                </c:pt>
                <c:pt idx="372">
                  <c:v>59.05</c:v>
                </c:pt>
                <c:pt idx="373">
                  <c:v>60.32</c:v>
                </c:pt>
                <c:pt idx="374">
                  <c:v>59</c:v>
                </c:pt>
                <c:pt idx="375">
                  <c:v>59.32</c:v>
                </c:pt>
                <c:pt idx="376">
                  <c:v>64.739999999999995</c:v>
                </c:pt>
                <c:pt idx="377">
                  <c:v>59.53</c:v>
                </c:pt>
                <c:pt idx="378">
                  <c:v>59.8</c:v>
                </c:pt>
                <c:pt idx="379">
                  <c:v>60.03</c:v>
                </c:pt>
                <c:pt idx="380">
                  <c:v>58.76</c:v>
                </c:pt>
                <c:pt idx="381">
                  <c:v>68.2</c:v>
                </c:pt>
                <c:pt idx="382">
                  <c:v>59.02</c:v>
                </c:pt>
                <c:pt idx="383">
                  <c:v>58.68</c:v>
                </c:pt>
                <c:pt idx="384">
                  <c:v>61.11</c:v>
                </c:pt>
                <c:pt idx="385">
                  <c:v>60.63</c:v>
                </c:pt>
                <c:pt idx="386">
                  <c:v>59.52</c:v>
                </c:pt>
                <c:pt idx="387">
                  <c:v>58.71</c:v>
                </c:pt>
                <c:pt idx="388">
                  <c:v>58.27</c:v>
                </c:pt>
                <c:pt idx="389">
                  <c:v>58.26</c:v>
                </c:pt>
                <c:pt idx="390">
                  <c:v>58.54</c:v>
                </c:pt>
                <c:pt idx="391">
                  <c:v>58.33</c:v>
                </c:pt>
                <c:pt idx="392">
                  <c:v>58.43</c:v>
                </c:pt>
                <c:pt idx="393">
                  <c:v>58.44</c:v>
                </c:pt>
                <c:pt idx="394">
                  <c:v>58.18</c:v>
                </c:pt>
                <c:pt idx="395">
                  <c:v>58.9</c:v>
                </c:pt>
                <c:pt idx="396">
                  <c:v>57.9</c:v>
                </c:pt>
                <c:pt idx="397">
                  <c:v>58.18</c:v>
                </c:pt>
                <c:pt idx="398">
                  <c:v>58.56</c:v>
                </c:pt>
              </c:numCache>
            </c:numRef>
          </c:val>
        </c:ser>
        <c:ser>
          <c:idx val="2"/>
          <c:order val="2"/>
          <c:tx>
            <c:strRef>
              <c:f>графики!$G$2</c:f>
              <c:strCache>
                <c:ptCount val="1"/>
                <c:pt idx="0">
                  <c:v>Мазай и Зайцы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val>
            <c:numRef>
              <c:f>графики!$G$113:$G$435</c:f>
              <c:numCache>
                <c:formatCode>0.00</c:formatCode>
                <c:ptCount val="323"/>
                <c:pt idx="0">
                  <c:v>63.54</c:v>
                </c:pt>
                <c:pt idx="1">
                  <c:v>62.96</c:v>
                </c:pt>
                <c:pt idx="2">
                  <c:v>63.82</c:v>
                </c:pt>
                <c:pt idx="3">
                  <c:v>62.7</c:v>
                </c:pt>
                <c:pt idx="4">
                  <c:v>63.39</c:v>
                </c:pt>
                <c:pt idx="5">
                  <c:v>62.85</c:v>
                </c:pt>
                <c:pt idx="6">
                  <c:v>63.46</c:v>
                </c:pt>
                <c:pt idx="7">
                  <c:v>62.42</c:v>
                </c:pt>
                <c:pt idx="8">
                  <c:v>64.31</c:v>
                </c:pt>
                <c:pt idx="9">
                  <c:v>63.91</c:v>
                </c:pt>
                <c:pt idx="10">
                  <c:v>62.83</c:v>
                </c:pt>
                <c:pt idx="11">
                  <c:v>63.14</c:v>
                </c:pt>
                <c:pt idx="12">
                  <c:v>63.2</c:v>
                </c:pt>
                <c:pt idx="13">
                  <c:v>63.72</c:v>
                </c:pt>
                <c:pt idx="14">
                  <c:v>63.06</c:v>
                </c:pt>
                <c:pt idx="15">
                  <c:v>63.03</c:v>
                </c:pt>
                <c:pt idx="16">
                  <c:v>63.47</c:v>
                </c:pt>
                <c:pt idx="17">
                  <c:v>63.66</c:v>
                </c:pt>
                <c:pt idx="18">
                  <c:v>62.73</c:v>
                </c:pt>
                <c:pt idx="19">
                  <c:v>63.17</c:v>
                </c:pt>
                <c:pt idx="20">
                  <c:v>62.19</c:v>
                </c:pt>
                <c:pt idx="21">
                  <c:v>63.6</c:v>
                </c:pt>
                <c:pt idx="22">
                  <c:v>63.31</c:v>
                </c:pt>
                <c:pt idx="23">
                  <c:v>62.03</c:v>
                </c:pt>
                <c:pt idx="24">
                  <c:v>62.5</c:v>
                </c:pt>
                <c:pt idx="25">
                  <c:v>64.5</c:v>
                </c:pt>
                <c:pt idx="26">
                  <c:v>63.06</c:v>
                </c:pt>
                <c:pt idx="27">
                  <c:v>64</c:v>
                </c:pt>
                <c:pt idx="28">
                  <c:v>62.94</c:v>
                </c:pt>
                <c:pt idx="29">
                  <c:v>62.59</c:v>
                </c:pt>
                <c:pt idx="30">
                  <c:v>63.48</c:v>
                </c:pt>
                <c:pt idx="31">
                  <c:v>62.87</c:v>
                </c:pt>
                <c:pt idx="32">
                  <c:v>62.61</c:v>
                </c:pt>
                <c:pt idx="33">
                  <c:v>62.86</c:v>
                </c:pt>
                <c:pt idx="34">
                  <c:v>62.99</c:v>
                </c:pt>
                <c:pt idx="35">
                  <c:v>63.44</c:v>
                </c:pt>
                <c:pt idx="36">
                  <c:v>63.45</c:v>
                </c:pt>
                <c:pt idx="37">
                  <c:v>64.38</c:v>
                </c:pt>
                <c:pt idx="38">
                  <c:v>63.37</c:v>
                </c:pt>
                <c:pt idx="39">
                  <c:v>64.16</c:v>
                </c:pt>
                <c:pt idx="40">
                  <c:v>63.06</c:v>
                </c:pt>
                <c:pt idx="41">
                  <c:v>63.35</c:v>
                </c:pt>
                <c:pt idx="42">
                  <c:v>62.9</c:v>
                </c:pt>
                <c:pt idx="43">
                  <c:v>63.03</c:v>
                </c:pt>
                <c:pt idx="44">
                  <c:v>63.01</c:v>
                </c:pt>
                <c:pt idx="45">
                  <c:v>64.010000000000005</c:v>
                </c:pt>
                <c:pt idx="46">
                  <c:v>63.22</c:v>
                </c:pt>
                <c:pt idx="47">
                  <c:v>63.76</c:v>
                </c:pt>
                <c:pt idx="48">
                  <c:v>62.84</c:v>
                </c:pt>
                <c:pt idx="49">
                  <c:v>62.72</c:v>
                </c:pt>
                <c:pt idx="50">
                  <c:v>62.77</c:v>
                </c:pt>
                <c:pt idx="51">
                  <c:v>62.83</c:v>
                </c:pt>
                <c:pt idx="52">
                  <c:v>63.61</c:v>
                </c:pt>
                <c:pt idx="53">
                  <c:v>63.37</c:v>
                </c:pt>
                <c:pt idx="54">
                  <c:v>62.1</c:v>
                </c:pt>
                <c:pt idx="55">
                  <c:v>63.25</c:v>
                </c:pt>
                <c:pt idx="56">
                  <c:v>63.52</c:v>
                </c:pt>
                <c:pt idx="57">
                  <c:v>62.66</c:v>
                </c:pt>
                <c:pt idx="58">
                  <c:v>62.87</c:v>
                </c:pt>
                <c:pt idx="59">
                  <c:v>62.43</c:v>
                </c:pt>
                <c:pt idx="60">
                  <c:v>62.99</c:v>
                </c:pt>
                <c:pt idx="61">
                  <c:v>62.8</c:v>
                </c:pt>
                <c:pt idx="62">
                  <c:v>63.1</c:v>
                </c:pt>
                <c:pt idx="63">
                  <c:v>63.91</c:v>
                </c:pt>
                <c:pt idx="64">
                  <c:v>62.87</c:v>
                </c:pt>
                <c:pt idx="65">
                  <c:v>63.17</c:v>
                </c:pt>
                <c:pt idx="66">
                  <c:v>62.92</c:v>
                </c:pt>
                <c:pt idx="67">
                  <c:v>62.99</c:v>
                </c:pt>
                <c:pt idx="68">
                  <c:v>63.06</c:v>
                </c:pt>
                <c:pt idx="69">
                  <c:v>62.99</c:v>
                </c:pt>
                <c:pt idx="70">
                  <c:v>61.66</c:v>
                </c:pt>
                <c:pt idx="71">
                  <c:v>63.51</c:v>
                </c:pt>
                <c:pt idx="72">
                  <c:v>63.06</c:v>
                </c:pt>
                <c:pt idx="73">
                  <c:v>63.27</c:v>
                </c:pt>
                <c:pt idx="74">
                  <c:v>63.21</c:v>
                </c:pt>
                <c:pt idx="75">
                  <c:v>62.75</c:v>
                </c:pt>
                <c:pt idx="76">
                  <c:v>62.24</c:v>
                </c:pt>
                <c:pt idx="77">
                  <c:v>63.2</c:v>
                </c:pt>
                <c:pt idx="78">
                  <c:v>62.8</c:v>
                </c:pt>
                <c:pt idx="79">
                  <c:v>61.98</c:v>
                </c:pt>
                <c:pt idx="80">
                  <c:v>63.09</c:v>
                </c:pt>
                <c:pt idx="81">
                  <c:v>63.57</c:v>
                </c:pt>
                <c:pt idx="82">
                  <c:v>63.19</c:v>
                </c:pt>
                <c:pt idx="83">
                  <c:v>62.62</c:v>
                </c:pt>
                <c:pt idx="84">
                  <c:v>63.93</c:v>
                </c:pt>
                <c:pt idx="85">
                  <c:v>62.62</c:v>
                </c:pt>
                <c:pt idx="86">
                  <c:v>64.790000000000006</c:v>
                </c:pt>
                <c:pt idx="87">
                  <c:v>63.74</c:v>
                </c:pt>
                <c:pt idx="88">
                  <c:v>62.46</c:v>
                </c:pt>
                <c:pt idx="89">
                  <c:v>62.77</c:v>
                </c:pt>
                <c:pt idx="90">
                  <c:v>62.36</c:v>
                </c:pt>
                <c:pt idx="91">
                  <c:v>62.19</c:v>
                </c:pt>
                <c:pt idx="92">
                  <c:v>62.6</c:v>
                </c:pt>
                <c:pt idx="93">
                  <c:v>61.52</c:v>
                </c:pt>
                <c:pt idx="94">
                  <c:v>62.86</c:v>
                </c:pt>
                <c:pt idx="95">
                  <c:v>62.52</c:v>
                </c:pt>
                <c:pt idx="96">
                  <c:v>62.57</c:v>
                </c:pt>
                <c:pt idx="97">
                  <c:v>62.53</c:v>
                </c:pt>
                <c:pt idx="98">
                  <c:v>62.72</c:v>
                </c:pt>
                <c:pt idx="99">
                  <c:v>62.65</c:v>
                </c:pt>
                <c:pt idx="100">
                  <c:v>62.49</c:v>
                </c:pt>
                <c:pt idx="101">
                  <c:v>62.55</c:v>
                </c:pt>
                <c:pt idx="102">
                  <c:v>63.32</c:v>
                </c:pt>
                <c:pt idx="103">
                  <c:v>63.75</c:v>
                </c:pt>
                <c:pt idx="104">
                  <c:v>62.67</c:v>
                </c:pt>
                <c:pt idx="105">
                  <c:v>61.45</c:v>
                </c:pt>
                <c:pt idx="106">
                  <c:v>62.01</c:v>
                </c:pt>
                <c:pt idx="107">
                  <c:v>62.58</c:v>
                </c:pt>
                <c:pt idx="108">
                  <c:v>61.87</c:v>
                </c:pt>
                <c:pt idx="109">
                  <c:v>61.69</c:v>
                </c:pt>
                <c:pt idx="110">
                  <c:v>62.14</c:v>
                </c:pt>
                <c:pt idx="111">
                  <c:v>62.04</c:v>
                </c:pt>
                <c:pt idx="112">
                  <c:v>62.04</c:v>
                </c:pt>
                <c:pt idx="113">
                  <c:v>63.72</c:v>
                </c:pt>
                <c:pt idx="114">
                  <c:v>62.05</c:v>
                </c:pt>
                <c:pt idx="115">
                  <c:v>61.88</c:v>
                </c:pt>
                <c:pt idx="116">
                  <c:v>60.98</c:v>
                </c:pt>
                <c:pt idx="117">
                  <c:v>62.1</c:v>
                </c:pt>
                <c:pt idx="118">
                  <c:v>61.87</c:v>
                </c:pt>
                <c:pt idx="119">
                  <c:v>61.6</c:v>
                </c:pt>
                <c:pt idx="120">
                  <c:v>61.65</c:v>
                </c:pt>
                <c:pt idx="121">
                  <c:v>61.9</c:v>
                </c:pt>
                <c:pt idx="122">
                  <c:v>61.56</c:v>
                </c:pt>
                <c:pt idx="123">
                  <c:v>62.07</c:v>
                </c:pt>
                <c:pt idx="124">
                  <c:v>61.07</c:v>
                </c:pt>
                <c:pt idx="125">
                  <c:v>62.33</c:v>
                </c:pt>
                <c:pt idx="126">
                  <c:v>61.57</c:v>
                </c:pt>
                <c:pt idx="127">
                  <c:v>61.43</c:v>
                </c:pt>
                <c:pt idx="128">
                  <c:v>60.45</c:v>
                </c:pt>
                <c:pt idx="129">
                  <c:v>61.44</c:v>
                </c:pt>
                <c:pt idx="130">
                  <c:v>61.22</c:v>
                </c:pt>
                <c:pt idx="131">
                  <c:v>60.99</c:v>
                </c:pt>
                <c:pt idx="132">
                  <c:v>60.95</c:v>
                </c:pt>
                <c:pt idx="133">
                  <c:v>62.5</c:v>
                </c:pt>
                <c:pt idx="134">
                  <c:v>61.63</c:v>
                </c:pt>
                <c:pt idx="135">
                  <c:v>61.35</c:v>
                </c:pt>
                <c:pt idx="136">
                  <c:v>61.4</c:v>
                </c:pt>
                <c:pt idx="137">
                  <c:v>60.58</c:v>
                </c:pt>
                <c:pt idx="138">
                  <c:v>60.93</c:v>
                </c:pt>
                <c:pt idx="139">
                  <c:v>61.44</c:v>
                </c:pt>
                <c:pt idx="140">
                  <c:v>61.32</c:v>
                </c:pt>
                <c:pt idx="141">
                  <c:v>61.1</c:v>
                </c:pt>
                <c:pt idx="142">
                  <c:v>62.41</c:v>
                </c:pt>
                <c:pt idx="143">
                  <c:v>60.59</c:v>
                </c:pt>
                <c:pt idx="144">
                  <c:v>63.33</c:v>
                </c:pt>
                <c:pt idx="145">
                  <c:v>63.04</c:v>
                </c:pt>
                <c:pt idx="146">
                  <c:v>62</c:v>
                </c:pt>
                <c:pt idx="147">
                  <c:v>62.22</c:v>
                </c:pt>
                <c:pt idx="148">
                  <c:v>61.89</c:v>
                </c:pt>
                <c:pt idx="149">
                  <c:v>60.13</c:v>
                </c:pt>
                <c:pt idx="150">
                  <c:v>60.3</c:v>
                </c:pt>
                <c:pt idx="151">
                  <c:v>60.05</c:v>
                </c:pt>
                <c:pt idx="152">
                  <c:v>59.93</c:v>
                </c:pt>
                <c:pt idx="153">
                  <c:v>60.32</c:v>
                </c:pt>
                <c:pt idx="154">
                  <c:v>59.99</c:v>
                </c:pt>
                <c:pt idx="155">
                  <c:v>60.62</c:v>
                </c:pt>
                <c:pt idx="156">
                  <c:v>60.93</c:v>
                </c:pt>
                <c:pt idx="157">
                  <c:v>61.96</c:v>
                </c:pt>
                <c:pt idx="158">
                  <c:v>60.19</c:v>
                </c:pt>
                <c:pt idx="159">
                  <c:v>60.76</c:v>
                </c:pt>
                <c:pt idx="160">
                  <c:v>60.26</c:v>
                </c:pt>
                <c:pt idx="161">
                  <c:v>61.05</c:v>
                </c:pt>
                <c:pt idx="162">
                  <c:v>61.1</c:v>
                </c:pt>
                <c:pt idx="163">
                  <c:v>61.46</c:v>
                </c:pt>
                <c:pt idx="164">
                  <c:v>62.33</c:v>
                </c:pt>
                <c:pt idx="165">
                  <c:v>62.26</c:v>
                </c:pt>
                <c:pt idx="166">
                  <c:v>61.28</c:v>
                </c:pt>
                <c:pt idx="167">
                  <c:v>61.05</c:v>
                </c:pt>
                <c:pt idx="168">
                  <c:v>62.64</c:v>
                </c:pt>
                <c:pt idx="169">
                  <c:v>60.58</c:v>
                </c:pt>
                <c:pt idx="170">
                  <c:v>59.7</c:v>
                </c:pt>
                <c:pt idx="171">
                  <c:v>63.23</c:v>
                </c:pt>
                <c:pt idx="172">
                  <c:v>60.78</c:v>
                </c:pt>
                <c:pt idx="173">
                  <c:v>60.15</c:v>
                </c:pt>
                <c:pt idx="174">
                  <c:v>60.28</c:v>
                </c:pt>
                <c:pt idx="175">
                  <c:v>60.2</c:v>
                </c:pt>
                <c:pt idx="176">
                  <c:v>60.85</c:v>
                </c:pt>
                <c:pt idx="177">
                  <c:v>59.37</c:v>
                </c:pt>
                <c:pt idx="178">
                  <c:v>59.88</c:v>
                </c:pt>
                <c:pt idx="179">
                  <c:v>60.34</c:v>
                </c:pt>
                <c:pt idx="180">
                  <c:v>59.9</c:v>
                </c:pt>
                <c:pt idx="181">
                  <c:v>59.6</c:v>
                </c:pt>
                <c:pt idx="182">
                  <c:v>59.79</c:v>
                </c:pt>
                <c:pt idx="183">
                  <c:v>60.4</c:v>
                </c:pt>
                <c:pt idx="184">
                  <c:v>60.23</c:v>
                </c:pt>
                <c:pt idx="185">
                  <c:v>59.43</c:v>
                </c:pt>
                <c:pt idx="186">
                  <c:v>68.14</c:v>
                </c:pt>
                <c:pt idx="187">
                  <c:v>60.81</c:v>
                </c:pt>
                <c:pt idx="188">
                  <c:v>60.17</c:v>
                </c:pt>
                <c:pt idx="189">
                  <c:v>62.23</c:v>
                </c:pt>
                <c:pt idx="190">
                  <c:v>60.18</c:v>
                </c:pt>
                <c:pt idx="191">
                  <c:v>61.1</c:v>
                </c:pt>
                <c:pt idx="192">
                  <c:v>61.31</c:v>
                </c:pt>
                <c:pt idx="193">
                  <c:v>60.47</c:v>
                </c:pt>
                <c:pt idx="194">
                  <c:v>61.04</c:v>
                </c:pt>
                <c:pt idx="195">
                  <c:v>60.56</c:v>
                </c:pt>
                <c:pt idx="196">
                  <c:v>60.15</c:v>
                </c:pt>
                <c:pt idx="197">
                  <c:v>60.54</c:v>
                </c:pt>
                <c:pt idx="198">
                  <c:v>60.13</c:v>
                </c:pt>
                <c:pt idx="199">
                  <c:v>60.82</c:v>
                </c:pt>
                <c:pt idx="200">
                  <c:v>60.98</c:v>
                </c:pt>
                <c:pt idx="201">
                  <c:v>60.22</c:v>
                </c:pt>
                <c:pt idx="202">
                  <c:v>59.58</c:v>
                </c:pt>
                <c:pt idx="203">
                  <c:v>60.16</c:v>
                </c:pt>
                <c:pt idx="204">
                  <c:v>60.07</c:v>
                </c:pt>
                <c:pt idx="205">
                  <c:v>60.28</c:v>
                </c:pt>
                <c:pt idx="206">
                  <c:v>60.1</c:v>
                </c:pt>
                <c:pt idx="207">
                  <c:v>60.03</c:v>
                </c:pt>
                <c:pt idx="208">
                  <c:v>60.46</c:v>
                </c:pt>
                <c:pt idx="209">
                  <c:v>60.01</c:v>
                </c:pt>
                <c:pt idx="210">
                  <c:v>60.8</c:v>
                </c:pt>
                <c:pt idx="211">
                  <c:v>60.76</c:v>
                </c:pt>
                <c:pt idx="212">
                  <c:v>60.23</c:v>
                </c:pt>
                <c:pt idx="213">
                  <c:v>60.02</c:v>
                </c:pt>
                <c:pt idx="214">
                  <c:v>61.17</c:v>
                </c:pt>
                <c:pt idx="215">
                  <c:v>61.51</c:v>
                </c:pt>
                <c:pt idx="216">
                  <c:v>60.89</c:v>
                </c:pt>
                <c:pt idx="217">
                  <c:v>59.96</c:v>
                </c:pt>
                <c:pt idx="218">
                  <c:v>60.46</c:v>
                </c:pt>
                <c:pt idx="219">
                  <c:v>62.2</c:v>
                </c:pt>
                <c:pt idx="220">
                  <c:v>60.44</c:v>
                </c:pt>
                <c:pt idx="221">
                  <c:v>60.26</c:v>
                </c:pt>
                <c:pt idx="222">
                  <c:v>59.59</c:v>
                </c:pt>
                <c:pt idx="223">
                  <c:v>59.98</c:v>
                </c:pt>
                <c:pt idx="224">
                  <c:v>60</c:v>
                </c:pt>
                <c:pt idx="225">
                  <c:v>60.61</c:v>
                </c:pt>
                <c:pt idx="226">
                  <c:v>60.55</c:v>
                </c:pt>
                <c:pt idx="227">
                  <c:v>59.62</c:v>
                </c:pt>
                <c:pt idx="228">
                  <c:v>60.11</c:v>
                </c:pt>
                <c:pt idx="229">
                  <c:v>60.72</c:v>
                </c:pt>
                <c:pt idx="230">
                  <c:v>60.24</c:v>
                </c:pt>
                <c:pt idx="231">
                  <c:v>60.05</c:v>
                </c:pt>
                <c:pt idx="232">
                  <c:v>60.38</c:v>
                </c:pt>
                <c:pt idx="233">
                  <c:v>60.39</c:v>
                </c:pt>
                <c:pt idx="234">
                  <c:v>59.86</c:v>
                </c:pt>
                <c:pt idx="235">
                  <c:v>60.46</c:v>
                </c:pt>
                <c:pt idx="236">
                  <c:v>59.88</c:v>
                </c:pt>
                <c:pt idx="237">
                  <c:v>59.74</c:v>
                </c:pt>
                <c:pt idx="238">
                  <c:v>59.97</c:v>
                </c:pt>
                <c:pt idx="239">
                  <c:v>59.43</c:v>
                </c:pt>
                <c:pt idx="240">
                  <c:v>60.46</c:v>
                </c:pt>
                <c:pt idx="241">
                  <c:v>59.9</c:v>
                </c:pt>
                <c:pt idx="242">
                  <c:v>60.26</c:v>
                </c:pt>
                <c:pt idx="243">
                  <c:v>59.64</c:v>
                </c:pt>
                <c:pt idx="244">
                  <c:v>59.99</c:v>
                </c:pt>
                <c:pt idx="245">
                  <c:v>59.54</c:v>
                </c:pt>
                <c:pt idx="246">
                  <c:v>60.11</c:v>
                </c:pt>
                <c:pt idx="247">
                  <c:v>59.72</c:v>
                </c:pt>
                <c:pt idx="248">
                  <c:v>60.27</c:v>
                </c:pt>
                <c:pt idx="249">
                  <c:v>60.23</c:v>
                </c:pt>
                <c:pt idx="250">
                  <c:v>59.95</c:v>
                </c:pt>
                <c:pt idx="251">
                  <c:v>60.39</c:v>
                </c:pt>
                <c:pt idx="252">
                  <c:v>60.16</c:v>
                </c:pt>
                <c:pt idx="253">
                  <c:v>61.27</c:v>
                </c:pt>
                <c:pt idx="254">
                  <c:v>60.18</c:v>
                </c:pt>
                <c:pt idx="255">
                  <c:v>60.1</c:v>
                </c:pt>
                <c:pt idx="256">
                  <c:v>60.12</c:v>
                </c:pt>
                <c:pt idx="257">
                  <c:v>59.58</c:v>
                </c:pt>
                <c:pt idx="258">
                  <c:v>59.43</c:v>
                </c:pt>
                <c:pt idx="259">
                  <c:v>61.41</c:v>
                </c:pt>
                <c:pt idx="260">
                  <c:v>59.39</c:v>
                </c:pt>
                <c:pt idx="261">
                  <c:v>59.76</c:v>
                </c:pt>
                <c:pt idx="262">
                  <c:v>59.19</c:v>
                </c:pt>
                <c:pt idx="263">
                  <c:v>60.19</c:v>
                </c:pt>
                <c:pt idx="264">
                  <c:v>60.62</c:v>
                </c:pt>
                <c:pt idx="265">
                  <c:v>59.13</c:v>
                </c:pt>
                <c:pt idx="266">
                  <c:v>63.97</c:v>
                </c:pt>
                <c:pt idx="267">
                  <c:v>61.01</c:v>
                </c:pt>
                <c:pt idx="268">
                  <c:v>62.07</c:v>
                </c:pt>
                <c:pt idx="269">
                  <c:v>61.34</c:v>
                </c:pt>
                <c:pt idx="270">
                  <c:v>61.5</c:v>
                </c:pt>
                <c:pt idx="271">
                  <c:v>61.07</c:v>
                </c:pt>
                <c:pt idx="272">
                  <c:v>62.48</c:v>
                </c:pt>
                <c:pt idx="273">
                  <c:v>61.84</c:v>
                </c:pt>
                <c:pt idx="274">
                  <c:v>61.4</c:v>
                </c:pt>
                <c:pt idx="275">
                  <c:v>60.84</c:v>
                </c:pt>
                <c:pt idx="276">
                  <c:v>69.849999999999994</c:v>
                </c:pt>
                <c:pt idx="277">
                  <c:v>62.01</c:v>
                </c:pt>
                <c:pt idx="278">
                  <c:v>61</c:v>
                </c:pt>
                <c:pt idx="279">
                  <c:v>62.27</c:v>
                </c:pt>
                <c:pt idx="280">
                  <c:v>61.73</c:v>
                </c:pt>
                <c:pt idx="281">
                  <c:v>61.85</c:v>
                </c:pt>
                <c:pt idx="282">
                  <c:v>61.51</c:v>
                </c:pt>
                <c:pt idx="283">
                  <c:v>61.26</c:v>
                </c:pt>
                <c:pt idx="284">
                  <c:v>60.74</c:v>
                </c:pt>
                <c:pt idx="285">
                  <c:v>62.68</c:v>
                </c:pt>
                <c:pt idx="286">
                  <c:v>61.19</c:v>
                </c:pt>
                <c:pt idx="287">
                  <c:v>63.39</c:v>
                </c:pt>
                <c:pt idx="288">
                  <c:v>58.29</c:v>
                </c:pt>
                <c:pt idx="289">
                  <c:v>57.78</c:v>
                </c:pt>
                <c:pt idx="290">
                  <c:v>58.07</c:v>
                </c:pt>
                <c:pt idx="291">
                  <c:v>57.73</c:v>
                </c:pt>
                <c:pt idx="292">
                  <c:v>57.56</c:v>
                </c:pt>
                <c:pt idx="293">
                  <c:v>57.84</c:v>
                </c:pt>
                <c:pt idx="294">
                  <c:v>57.18</c:v>
                </c:pt>
                <c:pt idx="295">
                  <c:v>56.9</c:v>
                </c:pt>
                <c:pt idx="296">
                  <c:v>57.58</c:v>
                </c:pt>
                <c:pt idx="297">
                  <c:v>57.21</c:v>
                </c:pt>
                <c:pt idx="298">
                  <c:v>57.42</c:v>
                </c:pt>
                <c:pt idx="299">
                  <c:v>57.74</c:v>
                </c:pt>
                <c:pt idx="300">
                  <c:v>58.06</c:v>
                </c:pt>
                <c:pt idx="301">
                  <c:v>57.38</c:v>
                </c:pt>
                <c:pt idx="302">
                  <c:v>57.15</c:v>
                </c:pt>
                <c:pt idx="303">
                  <c:v>57.09</c:v>
                </c:pt>
                <c:pt idx="304">
                  <c:v>57.98</c:v>
                </c:pt>
                <c:pt idx="305">
                  <c:v>57.54</c:v>
                </c:pt>
                <c:pt idx="306">
                  <c:v>57.49</c:v>
                </c:pt>
                <c:pt idx="307">
                  <c:v>57.7</c:v>
                </c:pt>
                <c:pt idx="308">
                  <c:v>57.52</c:v>
                </c:pt>
                <c:pt idx="309">
                  <c:v>58.03</c:v>
                </c:pt>
                <c:pt idx="310">
                  <c:v>58.27</c:v>
                </c:pt>
                <c:pt idx="311">
                  <c:v>57.07</c:v>
                </c:pt>
                <c:pt idx="312">
                  <c:v>57.44</c:v>
                </c:pt>
                <c:pt idx="313">
                  <c:v>57.07</c:v>
                </c:pt>
                <c:pt idx="314">
                  <c:v>56.99</c:v>
                </c:pt>
                <c:pt idx="315">
                  <c:v>57.54</c:v>
                </c:pt>
                <c:pt idx="316">
                  <c:v>57.25</c:v>
                </c:pt>
                <c:pt idx="317">
                  <c:v>57.4</c:v>
                </c:pt>
                <c:pt idx="318">
                  <c:v>57.77</c:v>
                </c:pt>
                <c:pt idx="319">
                  <c:v>56.65</c:v>
                </c:pt>
                <c:pt idx="320">
                  <c:v>57.03</c:v>
                </c:pt>
              </c:numCache>
            </c:numRef>
          </c:val>
        </c:ser>
        <c:dLbls/>
        <c:marker val="1"/>
        <c:axId val="136939776"/>
        <c:axId val="136953856"/>
      </c:lineChart>
      <c:catAx>
        <c:axId val="136939776"/>
        <c:scaling>
          <c:orientation val="minMax"/>
        </c:scaling>
        <c:axPos val="b"/>
        <c:majorTickMark val="none"/>
        <c:tickLblPos val="nextTo"/>
        <c:crossAx val="136953856"/>
        <c:crosses val="autoZero"/>
        <c:auto val="1"/>
        <c:lblAlgn val="ctr"/>
        <c:lblOffset val="100"/>
      </c:catAx>
      <c:valAx>
        <c:axId val="136953856"/>
        <c:scaling>
          <c:orientation val="minMax"/>
          <c:min val="5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36939776"/>
        <c:crosses val="autoZero"/>
        <c:crossBetween val="between"/>
      </c:valAx>
    </c:plotArea>
    <c:legend>
      <c:legendPos val="b"/>
      <c:layout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графики!$I$2</c:f>
              <c:strCache>
                <c:ptCount val="1"/>
                <c:pt idx="0">
                  <c:v>Fast Team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val>
            <c:numRef>
              <c:f>графики!$I$3:$I$429</c:f>
              <c:numCache>
                <c:formatCode>0.00</c:formatCode>
                <c:ptCount val="427"/>
                <c:pt idx="0">
                  <c:v>70.400000000000006</c:v>
                </c:pt>
                <c:pt idx="1">
                  <c:v>69.72</c:v>
                </c:pt>
                <c:pt idx="2">
                  <c:v>68.75</c:v>
                </c:pt>
                <c:pt idx="3">
                  <c:v>68.13</c:v>
                </c:pt>
                <c:pt idx="4">
                  <c:v>68.55</c:v>
                </c:pt>
                <c:pt idx="5">
                  <c:v>68.53</c:v>
                </c:pt>
                <c:pt idx="6">
                  <c:v>67.959999999999994</c:v>
                </c:pt>
                <c:pt idx="7">
                  <c:v>68.349999999999994</c:v>
                </c:pt>
                <c:pt idx="8">
                  <c:v>67.81</c:v>
                </c:pt>
                <c:pt idx="9">
                  <c:v>68.22</c:v>
                </c:pt>
                <c:pt idx="10">
                  <c:v>67.989999999999995</c:v>
                </c:pt>
                <c:pt idx="11">
                  <c:v>67.66</c:v>
                </c:pt>
                <c:pt idx="12">
                  <c:v>67.41</c:v>
                </c:pt>
                <c:pt idx="13">
                  <c:v>67.94</c:v>
                </c:pt>
                <c:pt idx="14">
                  <c:v>68.67</c:v>
                </c:pt>
                <c:pt idx="15">
                  <c:v>67.989999999999995</c:v>
                </c:pt>
                <c:pt idx="16">
                  <c:v>67.53</c:v>
                </c:pt>
                <c:pt idx="17">
                  <c:v>68.180000000000007</c:v>
                </c:pt>
                <c:pt idx="18">
                  <c:v>67.83</c:v>
                </c:pt>
                <c:pt idx="19">
                  <c:v>67.849999999999994</c:v>
                </c:pt>
                <c:pt idx="20">
                  <c:v>67.97</c:v>
                </c:pt>
                <c:pt idx="21">
                  <c:v>67.959999999999994</c:v>
                </c:pt>
                <c:pt idx="22">
                  <c:v>68.86</c:v>
                </c:pt>
                <c:pt idx="23">
                  <c:v>69.72</c:v>
                </c:pt>
                <c:pt idx="24">
                  <c:v>67.53</c:v>
                </c:pt>
                <c:pt idx="25">
                  <c:v>68.41</c:v>
                </c:pt>
                <c:pt idx="26">
                  <c:v>68.42</c:v>
                </c:pt>
                <c:pt idx="27">
                  <c:v>67.91</c:v>
                </c:pt>
                <c:pt idx="28">
                  <c:v>68.290000000000006</c:v>
                </c:pt>
                <c:pt idx="29">
                  <c:v>69.739999999999995</c:v>
                </c:pt>
                <c:pt idx="30">
                  <c:v>67.260000000000005</c:v>
                </c:pt>
                <c:pt idx="31">
                  <c:v>67.91</c:v>
                </c:pt>
                <c:pt idx="32">
                  <c:v>74.91</c:v>
                </c:pt>
                <c:pt idx="33">
                  <c:v>70.28</c:v>
                </c:pt>
                <c:pt idx="34">
                  <c:v>66.84</c:v>
                </c:pt>
                <c:pt idx="35">
                  <c:v>67.489999999999995</c:v>
                </c:pt>
                <c:pt idx="36">
                  <c:v>67.73</c:v>
                </c:pt>
                <c:pt idx="37">
                  <c:v>70.69</c:v>
                </c:pt>
                <c:pt idx="38">
                  <c:v>70.73</c:v>
                </c:pt>
                <c:pt idx="39">
                  <c:v>69.88</c:v>
                </c:pt>
                <c:pt idx="40">
                  <c:v>70.63</c:v>
                </c:pt>
                <c:pt idx="41">
                  <c:v>70.53</c:v>
                </c:pt>
                <c:pt idx="42">
                  <c:v>70.92</c:v>
                </c:pt>
                <c:pt idx="43">
                  <c:v>72.45</c:v>
                </c:pt>
                <c:pt idx="44">
                  <c:v>69.290000000000006</c:v>
                </c:pt>
                <c:pt idx="45">
                  <c:v>70.069999999999993</c:v>
                </c:pt>
                <c:pt idx="46">
                  <c:v>67.77</c:v>
                </c:pt>
                <c:pt idx="47">
                  <c:v>69.02</c:v>
                </c:pt>
                <c:pt idx="48">
                  <c:v>68.53</c:v>
                </c:pt>
                <c:pt idx="49">
                  <c:v>70.11</c:v>
                </c:pt>
                <c:pt idx="50">
                  <c:v>68.87</c:v>
                </c:pt>
                <c:pt idx="51">
                  <c:v>68.81</c:v>
                </c:pt>
                <c:pt idx="52">
                  <c:v>67.83</c:v>
                </c:pt>
                <c:pt idx="53">
                  <c:v>68.22</c:v>
                </c:pt>
                <c:pt idx="54">
                  <c:v>69.09</c:v>
                </c:pt>
                <c:pt idx="55">
                  <c:v>68.03</c:v>
                </c:pt>
                <c:pt idx="56">
                  <c:v>67.900000000000006</c:v>
                </c:pt>
                <c:pt idx="57">
                  <c:v>67.45</c:v>
                </c:pt>
                <c:pt idx="58">
                  <c:v>68.06</c:v>
                </c:pt>
                <c:pt idx="59">
                  <c:v>67.12</c:v>
                </c:pt>
                <c:pt idx="60">
                  <c:v>68.489999999999995</c:v>
                </c:pt>
                <c:pt idx="61">
                  <c:v>66.94</c:v>
                </c:pt>
                <c:pt idx="62">
                  <c:v>67.13</c:v>
                </c:pt>
                <c:pt idx="63">
                  <c:v>66.31</c:v>
                </c:pt>
                <c:pt idx="64">
                  <c:v>66.33</c:v>
                </c:pt>
                <c:pt idx="65">
                  <c:v>67.150000000000006</c:v>
                </c:pt>
                <c:pt idx="66">
                  <c:v>67.77</c:v>
                </c:pt>
                <c:pt idx="67">
                  <c:v>65.89</c:v>
                </c:pt>
                <c:pt idx="68">
                  <c:v>66.23</c:v>
                </c:pt>
                <c:pt idx="69">
                  <c:v>66.25</c:v>
                </c:pt>
                <c:pt idx="70">
                  <c:v>66.86</c:v>
                </c:pt>
                <c:pt idx="71">
                  <c:v>66.819999999999993</c:v>
                </c:pt>
                <c:pt idx="72">
                  <c:v>66.03</c:v>
                </c:pt>
                <c:pt idx="73">
                  <c:v>66</c:v>
                </c:pt>
                <c:pt idx="74">
                  <c:v>67.78</c:v>
                </c:pt>
                <c:pt idx="75">
                  <c:v>68.94</c:v>
                </c:pt>
                <c:pt idx="76">
                  <c:v>65.81</c:v>
                </c:pt>
                <c:pt idx="77">
                  <c:v>66.260000000000005</c:v>
                </c:pt>
                <c:pt idx="78">
                  <c:v>65.69</c:v>
                </c:pt>
                <c:pt idx="79">
                  <c:v>65.05</c:v>
                </c:pt>
                <c:pt idx="80">
                  <c:v>65.58</c:v>
                </c:pt>
                <c:pt idx="81">
                  <c:v>64.75</c:v>
                </c:pt>
                <c:pt idx="82">
                  <c:v>65.02</c:v>
                </c:pt>
                <c:pt idx="83">
                  <c:v>64.260000000000005</c:v>
                </c:pt>
                <c:pt idx="84">
                  <c:v>65.010000000000005</c:v>
                </c:pt>
                <c:pt idx="85">
                  <c:v>65.12</c:v>
                </c:pt>
                <c:pt idx="86">
                  <c:v>64.510000000000005</c:v>
                </c:pt>
                <c:pt idx="87">
                  <c:v>65.09</c:v>
                </c:pt>
                <c:pt idx="88">
                  <c:v>64.599999999999994</c:v>
                </c:pt>
                <c:pt idx="89">
                  <c:v>66.040000000000006</c:v>
                </c:pt>
                <c:pt idx="90">
                  <c:v>65.010000000000005</c:v>
                </c:pt>
                <c:pt idx="91">
                  <c:v>67.31</c:v>
                </c:pt>
                <c:pt idx="92">
                  <c:v>65.739999999999995</c:v>
                </c:pt>
                <c:pt idx="93">
                  <c:v>65.52</c:v>
                </c:pt>
                <c:pt idx="94">
                  <c:v>65.099999999999994</c:v>
                </c:pt>
                <c:pt idx="95">
                  <c:v>66.12</c:v>
                </c:pt>
                <c:pt idx="96">
                  <c:v>64.930000000000007</c:v>
                </c:pt>
                <c:pt idx="97">
                  <c:v>65.31</c:v>
                </c:pt>
                <c:pt idx="98">
                  <c:v>64.28</c:v>
                </c:pt>
                <c:pt idx="99">
                  <c:v>67.319999999999993</c:v>
                </c:pt>
                <c:pt idx="100">
                  <c:v>65.34</c:v>
                </c:pt>
                <c:pt idx="101">
                  <c:v>65.27</c:v>
                </c:pt>
                <c:pt idx="102">
                  <c:v>64.7</c:v>
                </c:pt>
                <c:pt idx="103">
                  <c:v>65.849999999999994</c:v>
                </c:pt>
                <c:pt idx="104">
                  <c:v>65.42</c:v>
                </c:pt>
                <c:pt idx="105">
                  <c:v>64.97</c:v>
                </c:pt>
                <c:pt idx="106">
                  <c:v>64.849999999999994</c:v>
                </c:pt>
                <c:pt idx="107">
                  <c:v>67.959999999999994</c:v>
                </c:pt>
                <c:pt idx="108">
                  <c:v>64.56</c:v>
                </c:pt>
                <c:pt idx="109">
                  <c:v>64.92</c:v>
                </c:pt>
                <c:pt idx="110">
                  <c:v>64.11</c:v>
                </c:pt>
                <c:pt idx="111">
                  <c:v>64.45</c:v>
                </c:pt>
                <c:pt idx="112">
                  <c:v>64.760000000000005</c:v>
                </c:pt>
                <c:pt idx="113">
                  <c:v>64.209999999999994</c:v>
                </c:pt>
                <c:pt idx="114">
                  <c:v>63.67</c:v>
                </c:pt>
                <c:pt idx="115">
                  <c:v>63.65</c:v>
                </c:pt>
                <c:pt idx="116">
                  <c:v>65.819999999999993</c:v>
                </c:pt>
                <c:pt idx="117">
                  <c:v>63.17</c:v>
                </c:pt>
                <c:pt idx="118">
                  <c:v>64.31</c:v>
                </c:pt>
                <c:pt idx="119">
                  <c:v>70.180000000000007</c:v>
                </c:pt>
                <c:pt idx="120">
                  <c:v>70.430000000000007</c:v>
                </c:pt>
                <c:pt idx="121">
                  <c:v>64.650000000000006</c:v>
                </c:pt>
                <c:pt idx="122">
                  <c:v>88.87</c:v>
                </c:pt>
                <c:pt idx="123">
                  <c:v>63.34</c:v>
                </c:pt>
                <c:pt idx="124">
                  <c:v>63.25</c:v>
                </c:pt>
                <c:pt idx="125">
                  <c:v>63.13</c:v>
                </c:pt>
                <c:pt idx="126">
                  <c:v>64.150000000000006</c:v>
                </c:pt>
                <c:pt idx="127">
                  <c:v>73.930000000000007</c:v>
                </c:pt>
                <c:pt idx="128">
                  <c:v>63.71</c:v>
                </c:pt>
                <c:pt idx="129">
                  <c:v>63.25</c:v>
                </c:pt>
                <c:pt idx="130">
                  <c:v>69.260000000000005</c:v>
                </c:pt>
                <c:pt idx="131">
                  <c:v>63.47</c:v>
                </c:pt>
                <c:pt idx="132">
                  <c:v>63.84</c:v>
                </c:pt>
                <c:pt idx="133">
                  <c:v>62.99</c:v>
                </c:pt>
                <c:pt idx="134">
                  <c:v>65.06</c:v>
                </c:pt>
                <c:pt idx="135">
                  <c:v>62.87</c:v>
                </c:pt>
                <c:pt idx="136">
                  <c:v>62.81</c:v>
                </c:pt>
                <c:pt idx="137">
                  <c:v>62.51</c:v>
                </c:pt>
                <c:pt idx="138">
                  <c:v>65.22</c:v>
                </c:pt>
                <c:pt idx="139">
                  <c:v>62.88</c:v>
                </c:pt>
                <c:pt idx="140">
                  <c:v>64.430000000000007</c:v>
                </c:pt>
                <c:pt idx="141">
                  <c:v>64.59</c:v>
                </c:pt>
                <c:pt idx="142">
                  <c:v>63.45</c:v>
                </c:pt>
                <c:pt idx="143">
                  <c:v>62.97</c:v>
                </c:pt>
                <c:pt idx="144">
                  <c:v>63.09</c:v>
                </c:pt>
                <c:pt idx="145">
                  <c:v>63.9</c:v>
                </c:pt>
                <c:pt idx="146">
                  <c:v>63.65</c:v>
                </c:pt>
                <c:pt idx="147">
                  <c:v>62.81</c:v>
                </c:pt>
                <c:pt idx="148">
                  <c:v>64.08</c:v>
                </c:pt>
                <c:pt idx="149">
                  <c:v>64.95</c:v>
                </c:pt>
                <c:pt idx="150">
                  <c:v>64.69</c:v>
                </c:pt>
                <c:pt idx="151">
                  <c:v>63.2</c:v>
                </c:pt>
                <c:pt idx="152">
                  <c:v>62.99</c:v>
                </c:pt>
                <c:pt idx="153">
                  <c:v>62.87</c:v>
                </c:pt>
                <c:pt idx="154">
                  <c:v>63.31</c:v>
                </c:pt>
                <c:pt idx="155">
                  <c:v>62.89</c:v>
                </c:pt>
                <c:pt idx="156">
                  <c:v>63.52</c:v>
                </c:pt>
                <c:pt idx="157">
                  <c:v>65.260000000000005</c:v>
                </c:pt>
                <c:pt idx="158">
                  <c:v>63.51</c:v>
                </c:pt>
                <c:pt idx="159">
                  <c:v>64.489999999999995</c:v>
                </c:pt>
                <c:pt idx="160">
                  <c:v>64.67</c:v>
                </c:pt>
                <c:pt idx="161">
                  <c:v>63.62</c:v>
                </c:pt>
                <c:pt idx="162">
                  <c:v>62.71</c:v>
                </c:pt>
                <c:pt idx="163">
                  <c:v>63</c:v>
                </c:pt>
                <c:pt idx="164">
                  <c:v>62.57</c:v>
                </c:pt>
                <c:pt idx="165">
                  <c:v>64.73</c:v>
                </c:pt>
                <c:pt idx="166">
                  <c:v>62.95</c:v>
                </c:pt>
                <c:pt idx="167">
                  <c:v>63.13</c:v>
                </c:pt>
                <c:pt idx="168">
                  <c:v>63.98</c:v>
                </c:pt>
                <c:pt idx="169">
                  <c:v>62.47</c:v>
                </c:pt>
                <c:pt idx="170">
                  <c:v>62.51</c:v>
                </c:pt>
                <c:pt idx="171">
                  <c:v>63.08</c:v>
                </c:pt>
                <c:pt idx="172">
                  <c:v>62.66</c:v>
                </c:pt>
                <c:pt idx="173">
                  <c:v>63.35</c:v>
                </c:pt>
                <c:pt idx="174">
                  <c:v>62.96</c:v>
                </c:pt>
                <c:pt idx="175">
                  <c:v>63.18</c:v>
                </c:pt>
                <c:pt idx="176">
                  <c:v>63.68</c:v>
                </c:pt>
                <c:pt idx="177">
                  <c:v>62.9</c:v>
                </c:pt>
                <c:pt idx="178">
                  <c:v>64.31</c:v>
                </c:pt>
                <c:pt idx="179">
                  <c:v>63.6</c:v>
                </c:pt>
                <c:pt idx="180">
                  <c:v>63.69</c:v>
                </c:pt>
                <c:pt idx="181">
                  <c:v>63.81</c:v>
                </c:pt>
                <c:pt idx="182">
                  <c:v>64.8</c:v>
                </c:pt>
                <c:pt idx="183">
                  <c:v>62.5</c:v>
                </c:pt>
                <c:pt idx="184">
                  <c:v>62.87</c:v>
                </c:pt>
                <c:pt idx="185">
                  <c:v>62.39</c:v>
                </c:pt>
                <c:pt idx="186">
                  <c:v>62.05</c:v>
                </c:pt>
                <c:pt idx="187">
                  <c:v>64.19</c:v>
                </c:pt>
                <c:pt idx="188">
                  <c:v>64.760000000000005</c:v>
                </c:pt>
                <c:pt idx="189">
                  <c:v>62.68</c:v>
                </c:pt>
                <c:pt idx="190">
                  <c:v>64.31</c:v>
                </c:pt>
                <c:pt idx="191">
                  <c:v>65.069999999999993</c:v>
                </c:pt>
                <c:pt idx="192">
                  <c:v>63.05</c:v>
                </c:pt>
                <c:pt idx="193">
                  <c:v>63.45</c:v>
                </c:pt>
                <c:pt idx="194">
                  <c:v>63.65</c:v>
                </c:pt>
                <c:pt idx="195">
                  <c:v>64.69</c:v>
                </c:pt>
                <c:pt idx="196">
                  <c:v>62.77</c:v>
                </c:pt>
                <c:pt idx="197">
                  <c:v>64.05</c:v>
                </c:pt>
                <c:pt idx="198">
                  <c:v>62.65</c:v>
                </c:pt>
                <c:pt idx="199">
                  <c:v>62.29</c:v>
                </c:pt>
                <c:pt idx="200">
                  <c:v>62.86</c:v>
                </c:pt>
                <c:pt idx="201">
                  <c:v>62.04</c:v>
                </c:pt>
                <c:pt idx="202">
                  <c:v>62.27</c:v>
                </c:pt>
                <c:pt idx="203">
                  <c:v>62.69</c:v>
                </c:pt>
                <c:pt idx="204">
                  <c:v>62.4</c:v>
                </c:pt>
                <c:pt idx="205">
                  <c:v>62.42</c:v>
                </c:pt>
                <c:pt idx="206">
                  <c:v>62.8</c:v>
                </c:pt>
                <c:pt idx="207">
                  <c:v>63.53</c:v>
                </c:pt>
                <c:pt idx="208">
                  <c:v>62.04</c:v>
                </c:pt>
                <c:pt idx="209">
                  <c:v>62.13</c:v>
                </c:pt>
                <c:pt idx="210">
                  <c:v>61.73</c:v>
                </c:pt>
                <c:pt idx="211">
                  <c:v>62.41</c:v>
                </c:pt>
                <c:pt idx="212">
                  <c:v>64.13</c:v>
                </c:pt>
                <c:pt idx="213">
                  <c:v>61.95</c:v>
                </c:pt>
                <c:pt idx="214">
                  <c:v>62.28</c:v>
                </c:pt>
                <c:pt idx="215">
                  <c:v>62.05</c:v>
                </c:pt>
                <c:pt idx="216">
                  <c:v>61.6</c:v>
                </c:pt>
                <c:pt idx="217">
                  <c:v>61.82</c:v>
                </c:pt>
                <c:pt idx="218">
                  <c:v>63.13</c:v>
                </c:pt>
                <c:pt idx="219">
                  <c:v>61.92</c:v>
                </c:pt>
                <c:pt idx="220">
                  <c:v>62.08</c:v>
                </c:pt>
                <c:pt idx="221">
                  <c:v>62.39</c:v>
                </c:pt>
                <c:pt idx="222">
                  <c:v>62.07</c:v>
                </c:pt>
                <c:pt idx="223">
                  <c:v>61.61</c:v>
                </c:pt>
                <c:pt idx="224">
                  <c:v>61.96</c:v>
                </c:pt>
                <c:pt idx="225">
                  <c:v>63.13</c:v>
                </c:pt>
                <c:pt idx="226">
                  <c:v>62.57</c:v>
                </c:pt>
                <c:pt idx="227">
                  <c:v>62.6</c:v>
                </c:pt>
                <c:pt idx="228">
                  <c:v>61.85</c:v>
                </c:pt>
                <c:pt idx="229">
                  <c:v>61.59</c:v>
                </c:pt>
                <c:pt idx="230">
                  <c:v>63.25</c:v>
                </c:pt>
                <c:pt idx="231">
                  <c:v>61.99</c:v>
                </c:pt>
                <c:pt idx="232">
                  <c:v>62.72</c:v>
                </c:pt>
                <c:pt idx="233">
                  <c:v>62.54</c:v>
                </c:pt>
                <c:pt idx="234">
                  <c:v>61.88</c:v>
                </c:pt>
                <c:pt idx="235">
                  <c:v>62.18</c:v>
                </c:pt>
                <c:pt idx="236">
                  <c:v>67.88</c:v>
                </c:pt>
                <c:pt idx="237">
                  <c:v>63.82</c:v>
                </c:pt>
                <c:pt idx="238">
                  <c:v>63.77</c:v>
                </c:pt>
                <c:pt idx="239">
                  <c:v>63.49</c:v>
                </c:pt>
                <c:pt idx="240">
                  <c:v>63.84</c:v>
                </c:pt>
                <c:pt idx="241">
                  <c:v>62.82</c:v>
                </c:pt>
                <c:pt idx="242">
                  <c:v>62.65</c:v>
                </c:pt>
                <c:pt idx="243">
                  <c:v>61.67</c:v>
                </c:pt>
                <c:pt idx="244">
                  <c:v>64.83</c:v>
                </c:pt>
                <c:pt idx="245">
                  <c:v>61.82</c:v>
                </c:pt>
                <c:pt idx="246">
                  <c:v>61.66</c:v>
                </c:pt>
                <c:pt idx="247">
                  <c:v>62.68</c:v>
                </c:pt>
                <c:pt idx="248">
                  <c:v>61.18</c:v>
                </c:pt>
                <c:pt idx="249">
                  <c:v>61.33</c:v>
                </c:pt>
                <c:pt idx="250">
                  <c:v>61.25</c:v>
                </c:pt>
                <c:pt idx="251">
                  <c:v>61.26</c:v>
                </c:pt>
                <c:pt idx="252">
                  <c:v>61.46</c:v>
                </c:pt>
                <c:pt idx="253">
                  <c:v>60.9</c:v>
                </c:pt>
                <c:pt idx="254">
                  <c:v>61.74</c:v>
                </c:pt>
                <c:pt idx="255">
                  <c:v>61.7</c:v>
                </c:pt>
                <c:pt idx="256">
                  <c:v>61.92</c:v>
                </c:pt>
                <c:pt idx="257">
                  <c:v>61.82</c:v>
                </c:pt>
                <c:pt idx="258">
                  <c:v>66.95</c:v>
                </c:pt>
                <c:pt idx="259">
                  <c:v>61.53</c:v>
                </c:pt>
                <c:pt idx="260">
                  <c:v>61.11</c:v>
                </c:pt>
                <c:pt idx="261">
                  <c:v>61.53</c:v>
                </c:pt>
                <c:pt idx="262">
                  <c:v>61.37</c:v>
                </c:pt>
                <c:pt idx="263">
                  <c:v>60.6</c:v>
                </c:pt>
                <c:pt idx="264">
                  <c:v>61.29</c:v>
                </c:pt>
                <c:pt idx="265">
                  <c:v>61.03</c:v>
                </c:pt>
                <c:pt idx="266">
                  <c:v>61.55</c:v>
                </c:pt>
                <c:pt idx="267">
                  <c:v>61.49</c:v>
                </c:pt>
                <c:pt idx="268">
                  <c:v>61.56</c:v>
                </c:pt>
                <c:pt idx="269">
                  <c:v>61.01</c:v>
                </c:pt>
                <c:pt idx="270">
                  <c:v>60.92</c:v>
                </c:pt>
                <c:pt idx="271">
                  <c:v>60.47</c:v>
                </c:pt>
                <c:pt idx="272">
                  <c:v>62.77</c:v>
                </c:pt>
                <c:pt idx="273">
                  <c:v>63.22</c:v>
                </c:pt>
                <c:pt idx="274">
                  <c:v>77.98</c:v>
                </c:pt>
                <c:pt idx="275">
                  <c:v>60.16</c:v>
                </c:pt>
                <c:pt idx="276">
                  <c:v>60.73</c:v>
                </c:pt>
                <c:pt idx="277">
                  <c:v>60.27</c:v>
                </c:pt>
                <c:pt idx="278">
                  <c:v>60.9</c:v>
                </c:pt>
                <c:pt idx="279">
                  <c:v>60.65</c:v>
                </c:pt>
                <c:pt idx="280">
                  <c:v>61.56</c:v>
                </c:pt>
                <c:pt idx="281">
                  <c:v>61.15</c:v>
                </c:pt>
                <c:pt idx="282">
                  <c:v>60.84</c:v>
                </c:pt>
                <c:pt idx="283">
                  <c:v>61.04</c:v>
                </c:pt>
                <c:pt idx="284">
                  <c:v>61.36</c:v>
                </c:pt>
                <c:pt idx="285">
                  <c:v>61.27</c:v>
                </c:pt>
                <c:pt idx="286">
                  <c:v>60.12</c:v>
                </c:pt>
                <c:pt idx="287">
                  <c:v>61.53</c:v>
                </c:pt>
                <c:pt idx="288">
                  <c:v>60.54</c:v>
                </c:pt>
                <c:pt idx="289">
                  <c:v>59.51</c:v>
                </c:pt>
                <c:pt idx="290">
                  <c:v>60.32</c:v>
                </c:pt>
                <c:pt idx="291">
                  <c:v>60.24</c:v>
                </c:pt>
                <c:pt idx="292">
                  <c:v>60.1</c:v>
                </c:pt>
                <c:pt idx="293">
                  <c:v>59.46</c:v>
                </c:pt>
                <c:pt idx="294">
                  <c:v>60.58</c:v>
                </c:pt>
                <c:pt idx="295">
                  <c:v>64.97</c:v>
                </c:pt>
                <c:pt idx="296">
                  <c:v>60.86</c:v>
                </c:pt>
                <c:pt idx="297">
                  <c:v>60.51</c:v>
                </c:pt>
                <c:pt idx="298">
                  <c:v>60.21</c:v>
                </c:pt>
                <c:pt idx="299">
                  <c:v>60.59</c:v>
                </c:pt>
                <c:pt idx="300">
                  <c:v>60.21</c:v>
                </c:pt>
                <c:pt idx="301">
                  <c:v>59.99</c:v>
                </c:pt>
                <c:pt idx="302">
                  <c:v>61.24</c:v>
                </c:pt>
                <c:pt idx="303">
                  <c:v>59.99</c:v>
                </c:pt>
                <c:pt idx="304">
                  <c:v>59.75</c:v>
                </c:pt>
                <c:pt idx="305">
                  <c:v>60.33</c:v>
                </c:pt>
                <c:pt idx="306">
                  <c:v>60.01</c:v>
                </c:pt>
                <c:pt idx="307">
                  <c:v>60.11</c:v>
                </c:pt>
                <c:pt idx="308">
                  <c:v>59.64</c:v>
                </c:pt>
                <c:pt idx="309">
                  <c:v>59.99</c:v>
                </c:pt>
                <c:pt idx="310">
                  <c:v>59.53</c:v>
                </c:pt>
                <c:pt idx="311">
                  <c:v>60.08</c:v>
                </c:pt>
                <c:pt idx="312">
                  <c:v>59.94</c:v>
                </c:pt>
                <c:pt idx="313">
                  <c:v>59.95</c:v>
                </c:pt>
                <c:pt idx="314">
                  <c:v>59.19</c:v>
                </c:pt>
                <c:pt idx="315">
                  <c:v>59.66</c:v>
                </c:pt>
                <c:pt idx="316">
                  <c:v>61.27</c:v>
                </c:pt>
                <c:pt idx="317">
                  <c:v>65.09</c:v>
                </c:pt>
                <c:pt idx="318">
                  <c:v>60.1</c:v>
                </c:pt>
                <c:pt idx="319">
                  <c:v>64.36</c:v>
                </c:pt>
                <c:pt idx="320">
                  <c:v>62.68</c:v>
                </c:pt>
                <c:pt idx="321">
                  <c:v>59.54</c:v>
                </c:pt>
                <c:pt idx="322">
                  <c:v>59.67</c:v>
                </c:pt>
                <c:pt idx="323">
                  <c:v>59.81</c:v>
                </c:pt>
                <c:pt idx="324">
                  <c:v>61.12</c:v>
                </c:pt>
                <c:pt idx="325">
                  <c:v>60.39</c:v>
                </c:pt>
                <c:pt idx="326">
                  <c:v>59.19</c:v>
                </c:pt>
                <c:pt idx="327">
                  <c:v>59.76</c:v>
                </c:pt>
                <c:pt idx="328">
                  <c:v>63.2</c:v>
                </c:pt>
                <c:pt idx="329">
                  <c:v>60.01</c:v>
                </c:pt>
                <c:pt idx="330">
                  <c:v>59.31</c:v>
                </c:pt>
                <c:pt idx="331">
                  <c:v>60.38</c:v>
                </c:pt>
                <c:pt idx="332">
                  <c:v>59.1</c:v>
                </c:pt>
                <c:pt idx="333">
                  <c:v>59.17</c:v>
                </c:pt>
                <c:pt idx="334">
                  <c:v>59.55</c:v>
                </c:pt>
                <c:pt idx="335">
                  <c:v>59.6</c:v>
                </c:pt>
                <c:pt idx="336">
                  <c:v>60.17</c:v>
                </c:pt>
                <c:pt idx="337">
                  <c:v>59.05</c:v>
                </c:pt>
                <c:pt idx="338">
                  <c:v>59.85</c:v>
                </c:pt>
                <c:pt idx="339">
                  <c:v>60.34</c:v>
                </c:pt>
                <c:pt idx="340">
                  <c:v>60.68</c:v>
                </c:pt>
                <c:pt idx="341">
                  <c:v>59.44</c:v>
                </c:pt>
                <c:pt idx="342">
                  <c:v>59.76</c:v>
                </c:pt>
                <c:pt idx="343">
                  <c:v>60.17</c:v>
                </c:pt>
                <c:pt idx="344">
                  <c:v>59.66</c:v>
                </c:pt>
                <c:pt idx="345">
                  <c:v>59.63</c:v>
                </c:pt>
                <c:pt idx="346">
                  <c:v>60.01</c:v>
                </c:pt>
                <c:pt idx="347">
                  <c:v>62.02</c:v>
                </c:pt>
                <c:pt idx="348">
                  <c:v>58.81</c:v>
                </c:pt>
                <c:pt idx="349">
                  <c:v>60.05</c:v>
                </c:pt>
                <c:pt idx="350">
                  <c:v>60.65</c:v>
                </c:pt>
                <c:pt idx="351">
                  <c:v>61.39</c:v>
                </c:pt>
                <c:pt idx="352">
                  <c:v>60.18</c:v>
                </c:pt>
                <c:pt idx="353">
                  <c:v>60.66</c:v>
                </c:pt>
                <c:pt idx="354">
                  <c:v>59.63</c:v>
                </c:pt>
                <c:pt idx="355">
                  <c:v>60.49</c:v>
                </c:pt>
                <c:pt idx="356">
                  <c:v>59.98</c:v>
                </c:pt>
                <c:pt idx="357">
                  <c:v>59.42</c:v>
                </c:pt>
                <c:pt idx="358">
                  <c:v>59.22</c:v>
                </c:pt>
                <c:pt idx="359">
                  <c:v>59.97</c:v>
                </c:pt>
                <c:pt idx="360">
                  <c:v>60.26</c:v>
                </c:pt>
                <c:pt idx="361">
                  <c:v>59.35</c:v>
                </c:pt>
                <c:pt idx="362">
                  <c:v>59.36</c:v>
                </c:pt>
                <c:pt idx="363">
                  <c:v>59.24</c:v>
                </c:pt>
                <c:pt idx="364">
                  <c:v>59.74</c:v>
                </c:pt>
                <c:pt idx="365">
                  <c:v>59.4</c:v>
                </c:pt>
                <c:pt idx="366">
                  <c:v>59.42</c:v>
                </c:pt>
                <c:pt idx="367">
                  <c:v>59.65</c:v>
                </c:pt>
                <c:pt idx="368">
                  <c:v>60.16</c:v>
                </c:pt>
                <c:pt idx="369">
                  <c:v>59.34</c:v>
                </c:pt>
                <c:pt idx="370">
                  <c:v>59.27</c:v>
                </c:pt>
                <c:pt idx="371">
                  <c:v>60.15</c:v>
                </c:pt>
                <c:pt idx="372">
                  <c:v>60.47</c:v>
                </c:pt>
                <c:pt idx="373">
                  <c:v>58.95</c:v>
                </c:pt>
                <c:pt idx="374">
                  <c:v>59.23</c:v>
                </c:pt>
                <c:pt idx="375">
                  <c:v>59.04</c:v>
                </c:pt>
                <c:pt idx="376">
                  <c:v>58.91</c:v>
                </c:pt>
                <c:pt idx="377">
                  <c:v>59.35</c:v>
                </c:pt>
                <c:pt idx="378">
                  <c:v>59.05</c:v>
                </c:pt>
                <c:pt idx="379">
                  <c:v>59.32</c:v>
                </c:pt>
                <c:pt idx="380">
                  <c:v>59.67</c:v>
                </c:pt>
                <c:pt idx="381">
                  <c:v>60.78</c:v>
                </c:pt>
                <c:pt idx="382">
                  <c:v>58.88</c:v>
                </c:pt>
                <c:pt idx="383">
                  <c:v>58.24</c:v>
                </c:pt>
                <c:pt idx="384">
                  <c:v>63.74</c:v>
                </c:pt>
                <c:pt idx="385">
                  <c:v>59.7</c:v>
                </c:pt>
                <c:pt idx="386">
                  <c:v>59.33</c:v>
                </c:pt>
                <c:pt idx="387">
                  <c:v>58.6</c:v>
                </c:pt>
                <c:pt idx="388">
                  <c:v>62.05</c:v>
                </c:pt>
                <c:pt idx="389">
                  <c:v>58.57</c:v>
                </c:pt>
                <c:pt idx="390">
                  <c:v>58.8</c:v>
                </c:pt>
                <c:pt idx="391">
                  <c:v>58.94</c:v>
                </c:pt>
                <c:pt idx="392">
                  <c:v>58.45</c:v>
                </c:pt>
                <c:pt idx="393">
                  <c:v>63.3</c:v>
                </c:pt>
                <c:pt idx="394">
                  <c:v>70.28</c:v>
                </c:pt>
                <c:pt idx="395">
                  <c:v>58.69</c:v>
                </c:pt>
                <c:pt idx="396">
                  <c:v>59.02</c:v>
                </c:pt>
                <c:pt idx="397">
                  <c:v>60.65</c:v>
                </c:pt>
                <c:pt idx="398">
                  <c:v>59.98</c:v>
                </c:pt>
                <c:pt idx="399">
                  <c:v>59.16</c:v>
                </c:pt>
                <c:pt idx="400">
                  <c:v>59.13</c:v>
                </c:pt>
                <c:pt idx="401">
                  <c:v>58.94</c:v>
                </c:pt>
                <c:pt idx="402">
                  <c:v>58.7</c:v>
                </c:pt>
                <c:pt idx="403">
                  <c:v>58.45</c:v>
                </c:pt>
                <c:pt idx="404">
                  <c:v>58.71</c:v>
                </c:pt>
                <c:pt idx="405">
                  <c:v>60.67</c:v>
                </c:pt>
                <c:pt idx="406">
                  <c:v>62.41</c:v>
                </c:pt>
                <c:pt idx="407">
                  <c:v>59.55</c:v>
                </c:pt>
                <c:pt idx="408">
                  <c:v>60.34</c:v>
                </c:pt>
                <c:pt idx="409">
                  <c:v>58.95</c:v>
                </c:pt>
                <c:pt idx="410">
                  <c:v>58.52</c:v>
                </c:pt>
                <c:pt idx="411">
                  <c:v>58.45</c:v>
                </c:pt>
                <c:pt idx="412">
                  <c:v>58.05</c:v>
                </c:pt>
                <c:pt idx="413">
                  <c:v>58.8</c:v>
                </c:pt>
                <c:pt idx="414">
                  <c:v>58.25</c:v>
                </c:pt>
                <c:pt idx="415">
                  <c:v>58.73</c:v>
                </c:pt>
                <c:pt idx="416">
                  <c:v>57.96</c:v>
                </c:pt>
                <c:pt idx="417">
                  <c:v>58.48</c:v>
                </c:pt>
                <c:pt idx="418">
                  <c:v>59.32</c:v>
                </c:pt>
                <c:pt idx="419">
                  <c:v>59.12</c:v>
                </c:pt>
                <c:pt idx="420">
                  <c:v>58.4</c:v>
                </c:pt>
                <c:pt idx="421">
                  <c:v>58.25</c:v>
                </c:pt>
                <c:pt idx="422">
                  <c:v>57.97</c:v>
                </c:pt>
                <c:pt idx="423">
                  <c:v>57.76</c:v>
                </c:pt>
                <c:pt idx="424">
                  <c:v>58.43</c:v>
                </c:pt>
                <c:pt idx="425">
                  <c:v>60.66</c:v>
                </c:pt>
                <c:pt idx="426">
                  <c:v>59.01</c:v>
                </c:pt>
              </c:numCache>
            </c:numRef>
          </c:val>
        </c:ser>
        <c:ser>
          <c:idx val="1"/>
          <c:order val="1"/>
          <c:tx>
            <c:strRef>
              <c:f>графики!$J$2</c:f>
              <c:strCache>
                <c:ptCount val="1"/>
                <c:pt idx="0">
                  <c:v>F1UA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графики!$J$3:$J$429</c:f>
              <c:numCache>
                <c:formatCode>0.00</c:formatCode>
                <c:ptCount val="427"/>
                <c:pt idx="0">
                  <c:v>67.73</c:v>
                </c:pt>
                <c:pt idx="1">
                  <c:v>67.47</c:v>
                </c:pt>
                <c:pt idx="2">
                  <c:v>67.739999999999995</c:v>
                </c:pt>
                <c:pt idx="3">
                  <c:v>73.86</c:v>
                </c:pt>
                <c:pt idx="4">
                  <c:v>66.95</c:v>
                </c:pt>
                <c:pt idx="5">
                  <c:v>67.349999999999994</c:v>
                </c:pt>
                <c:pt idx="6">
                  <c:v>66.92</c:v>
                </c:pt>
                <c:pt idx="7">
                  <c:v>67.19</c:v>
                </c:pt>
                <c:pt idx="8">
                  <c:v>67.67</c:v>
                </c:pt>
                <c:pt idx="9">
                  <c:v>68.180000000000007</c:v>
                </c:pt>
                <c:pt idx="10">
                  <c:v>67.78</c:v>
                </c:pt>
                <c:pt idx="11">
                  <c:v>67.709999999999994</c:v>
                </c:pt>
                <c:pt idx="12">
                  <c:v>66.849999999999994</c:v>
                </c:pt>
                <c:pt idx="13">
                  <c:v>67.83</c:v>
                </c:pt>
                <c:pt idx="14">
                  <c:v>67.209999999999994</c:v>
                </c:pt>
                <c:pt idx="15">
                  <c:v>68.680000000000007</c:v>
                </c:pt>
                <c:pt idx="16">
                  <c:v>67.53</c:v>
                </c:pt>
                <c:pt idx="17">
                  <c:v>67.430000000000007</c:v>
                </c:pt>
                <c:pt idx="18">
                  <c:v>67.430000000000007</c:v>
                </c:pt>
                <c:pt idx="19">
                  <c:v>68.34</c:v>
                </c:pt>
                <c:pt idx="20">
                  <c:v>68.5</c:v>
                </c:pt>
                <c:pt idx="21">
                  <c:v>66.53</c:v>
                </c:pt>
                <c:pt idx="22">
                  <c:v>67.010000000000005</c:v>
                </c:pt>
                <c:pt idx="23">
                  <c:v>66.819999999999993</c:v>
                </c:pt>
                <c:pt idx="24">
                  <c:v>80.39</c:v>
                </c:pt>
                <c:pt idx="25">
                  <c:v>66.98</c:v>
                </c:pt>
                <c:pt idx="26">
                  <c:v>67.77</c:v>
                </c:pt>
                <c:pt idx="27">
                  <c:v>67.56</c:v>
                </c:pt>
                <c:pt idx="28">
                  <c:v>68.709999999999994</c:v>
                </c:pt>
                <c:pt idx="29">
                  <c:v>67.64</c:v>
                </c:pt>
                <c:pt idx="30">
                  <c:v>66.180000000000007</c:v>
                </c:pt>
                <c:pt idx="31">
                  <c:v>67.28</c:v>
                </c:pt>
                <c:pt idx="32">
                  <c:v>67.239999999999995</c:v>
                </c:pt>
                <c:pt idx="33">
                  <c:v>67.2</c:v>
                </c:pt>
                <c:pt idx="34">
                  <c:v>67.44</c:v>
                </c:pt>
                <c:pt idx="35">
                  <c:v>67.14</c:v>
                </c:pt>
                <c:pt idx="36">
                  <c:v>67.52</c:v>
                </c:pt>
                <c:pt idx="37">
                  <c:v>67.5</c:v>
                </c:pt>
                <c:pt idx="38">
                  <c:v>67.16</c:v>
                </c:pt>
                <c:pt idx="39">
                  <c:v>67.08</c:v>
                </c:pt>
                <c:pt idx="40">
                  <c:v>67.22</c:v>
                </c:pt>
                <c:pt idx="41">
                  <c:v>66.959999999999994</c:v>
                </c:pt>
                <c:pt idx="42">
                  <c:v>66.959999999999994</c:v>
                </c:pt>
                <c:pt idx="43">
                  <c:v>66.52</c:v>
                </c:pt>
                <c:pt idx="44">
                  <c:v>66.78</c:v>
                </c:pt>
                <c:pt idx="45">
                  <c:v>66.06</c:v>
                </c:pt>
                <c:pt idx="46">
                  <c:v>67.23</c:v>
                </c:pt>
                <c:pt idx="47">
                  <c:v>65.77</c:v>
                </c:pt>
                <c:pt idx="48">
                  <c:v>66.52</c:v>
                </c:pt>
                <c:pt idx="49">
                  <c:v>66.37</c:v>
                </c:pt>
                <c:pt idx="50">
                  <c:v>67.63</c:v>
                </c:pt>
                <c:pt idx="51">
                  <c:v>65.77</c:v>
                </c:pt>
                <c:pt idx="52">
                  <c:v>65.89</c:v>
                </c:pt>
                <c:pt idx="53">
                  <c:v>66.84</c:v>
                </c:pt>
                <c:pt idx="54">
                  <c:v>70.75</c:v>
                </c:pt>
                <c:pt idx="55">
                  <c:v>67.819999999999993</c:v>
                </c:pt>
                <c:pt idx="56">
                  <c:v>66.31</c:v>
                </c:pt>
                <c:pt idx="57">
                  <c:v>66.19</c:v>
                </c:pt>
                <c:pt idx="58">
                  <c:v>67.13</c:v>
                </c:pt>
                <c:pt idx="59">
                  <c:v>67.260000000000005</c:v>
                </c:pt>
                <c:pt idx="60">
                  <c:v>69.78</c:v>
                </c:pt>
                <c:pt idx="61">
                  <c:v>66.650000000000006</c:v>
                </c:pt>
                <c:pt idx="62">
                  <c:v>66.34</c:v>
                </c:pt>
                <c:pt idx="63">
                  <c:v>66.650000000000006</c:v>
                </c:pt>
                <c:pt idx="64">
                  <c:v>66.5</c:v>
                </c:pt>
                <c:pt idx="65">
                  <c:v>65.95</c:v>
                </c:pt>
                <c:pt idx="66">
                  <c:v>65.39</c:v>
                </c:pt>
                <c:pt idx="67">
                  <c:v>99.96</c:v>
                </c:pt>
                <c:pt idx="68">
                  <c:v>68.86</c:v>
                </c:pt>
                <c:pt idx="69">
                  <c:v>65.62</c:v>
                </c:pt>
                <c:pt idx="70">
                  <c:v>66.5</c:v>
                </c:pt>
                <c:pt idx="71">
                  <c:v>65.77</c:v>
                </c:pt>
                <c:pt idx="72">
                  <c:v>65.56</c:v>
                </c:pt>
                <c:pt idx="73">
                  <c:v>64.8</c:v>
                </c:pt>
                <c:pt idx="74">
                  <c:v>64.97</c:v>
                </c:pt>
                <c:pt idx="75">
                  <c:v>65.56</c:v>
                </c:pt>
                <c:pt idx="76">
                  <c:v>64.260000000000005</c:v>
                </c:pt>
                <c:pt idx="77">
                  <c:v>65.430000000000007</c:v>
                </c:pt>
                <c:pt idx="78">
                  <c:v>65.11</c:v>
                </c:pt>
                <c:pt idx="79">
                  <c:v>65.2</c:v>
                </c:pt>
                <c:pt idx="80">
                  <c:v>64.489999999999995</c:v>
                </c:pt>
                <c:pt idx="81">
                  <c:v>65.430000000000007</c:v>
                </c:pt>
                <c:pt idx="82">
                  <c:v>64.2</c:v>
                </c:pt>
                <c:pt idx="83">
                  <c:v>64.89</c:v>
                </c:pt>
                <c:pt idx="84">
                  <c:v>63.9</c:v>
                </c:pt>
                <c:pt idx="85">
                  <c:v>63.66</c:v>
                </c:pt>
                <c:pt idx="86">
                  <c:v>62.67</c:v>
                </c:pt>
                <c:pt idx="87">
                  <c:v>63.81</c:v>
                </c:pt>
                <c:pt idx="88">
                  <c:v>63.31</c:v>
                </c:pt>
                <c:pt idx="89">
                  <c:v>63.72</c:v>
                </c:pt>
                <c:pt idx="90">
                  <c:v>66.02</c:v>
                </c:pt>
                <c:pt idx="91">
                  <c:v>64.05</c:v>
                </c:pt>
                <c:pt idx="92">
                  <c:v>64.88</c:v>
                </c:pt>
                <c:pt idx="93">
                  <c:v>63.48</c:v>
                </c:pt>
                <c:pt idx="94">
                  <c:v>66.28</c:v>
                </c:pt>
                <c:pt idx="95">
                  <c:v>66.5</c:v>
                </c:pt>
                <c:pt idx="96">
                  <c:v>63.43</c:v>
                </c:pt>
                <c:pt idx="97">
                  <c:v>63.18</c:v>
                </c:pt>
                <c:pt idx="98">
                  <c:v>64.819999999999993</c:v>
                </c:pt>
                <c:pt idx="99">
                  <c:v>67.27</c:v>
                </c:pt>
                <c:pt idx="100">
                  <c:v>65.900000000000006</c:v>
                </c:pt>
                <c:pt idx="101">
                  <c:v>65.92</c:v>
                </c:pt>
                <c:pt idx="102">
                  <c:v>65.38</c:v>
                </c:pt>
                <c:pt idx="103">
                  <c:v>66.239999999999995</c:v>
                </c:pt>
                <c:pt idx="104">
                  <c:v>65.599999999999994</c:v>
                </c:pt>
                <c:pt idx="105">
                  <c:v>65.010000000000005</c:v>
                </c:pt>
                <c:pt idx="106">
                  <c:v>64.38</c:v>
                </c:pt>
                <c:pt idx="107">
                  <c:v>65.989999999999995</c:v>
                </c:pt>
                <c:pt idx="108">
                  <c:v>64.92</c:v>
                </c:pt>
                <c:pt idx="109">
                  <c:v>65.14</c:v>
                </c:pt>
                <c:pt idx="110">
                  <c:v>64.12</c:v>
                </c:pt>
                <c:pt idx="111">
                  <c:v>65.34</c:v>
                </c:pt>
                <c:pt idx="112">
                  <c:v>64.37</c:v>
                </c:pt>
                <c:pt idx="113">
                  <c:v>65.34</c:v>
                </c:pt>
                <c:pt idx="114">
                  <c:v>64.5</c:v>
                </c:pt>
                <c:pt idx="115">
                  <c:v>64.48</c:v>
                </c:pt>
                <c:pt idx="116">
                  <c:v>65.2</c:v>
                </c:pt>
                <c:pt idx="117">
                  <c:v>70.62</c:v>
                </c:pt>
                <c:pt idx="118">
                  <c:v>68.33</c:v>
                </c:pt>
                <c:pt idx="119">
                  <c:v>64.83</c:v>
                </c:pt>
                <c:pt idx="120">
                  <c:v>64.14</c:v>
                </c:pt>
                <c:pt idx="121">
                  <c:v>63.54</c:v>
                </c:pt>
                <c:pt idx="122">
                  <c:v>66.25</c:v>
                </c:pt>
                <c:pt idx="123">
                  <c:v>63.49</c:v>
                </c:pt>
                <c:pt idx="124">
                  <c:v>65.489999999999995</c:v>
                </c:pt>
                <c:pt idx="125">
                  <c:v>63.38</c:v>
                </c:pt>
                <c:pt idx="126">
                  <c:v>64.67</c:v>
                </c:pt>
                <c:pt idx="127">
                  <c:v>65.77</c:v>
                </c:pt>
                <c:pt idx="128">
                  <c:v>63.83</c:v>
                </c:pt>
                <c:pt idx="129">
                  <c:v>63.9</c:v>
                </c:pt>
                <c:pt idx="130">
                  <c:v>64.72</c:v>
                </c:pt>
                <c:pt idx="131">
                  <c:v>64.33</c:v>
                </c:pt>
                <c:pt idx="132">
                  <c:v>64.89</c:v>
                </c:pt>
                <c:pt idx="133">
                  <c:v>68.56</c:v>
                </c:pt>
                <c:pt idx="134">
                  <c:v>65.819999999999993</c:v>
                </c:pt>
                <c:pt idx="135">
                  <c:v>64.27</c:v>
                </c:pt>
                <c:pt idx="136">
                  <c:v>65.19</c:v>
                </c:pt>
                <c:pt idx="137">
                  <c:v>65.83</c:v>
                </c:pt>
                <c:pt idx="138">
                  <c:v>64.14</c:v>
                </c:pt>
                <c:pt idx="139">
                  <c:v>65.599999999999994</c:v>
                </c:pt>
                <c:pt idx="140">
                  <c:v>65.599999999999994</c:v>
                </c:pt>
                <c:pt idx="141">
                  <c:v>65.11</c:v>
                </c:pt>
                <c:pt idx="142">
                  <c:v>65.13</c:v>
                </c:pt>
                <c:pt idx="143">
                  <c:v>65.540000000000006</c:v>
                </c:pt>
                <c:pt idx="144">
                  <c:v>66.930000000000007</c:v>
                </c:pt>
                <c:pt idx="145">
                  <c:v>64.709999999999994</c:v>
                </c:pt>
                <c:pt idx="146">
                  <c:v>87.44</c:v>
                </c:pt>
                <c:pt idx="147">
                  <c:v>64.69</c:v>
                </c:pt>
                <c:pt idx="148">
                  <c:v>63.97</c:v>
                </c:pt>
                <c:pt idx="149">
                  <c:v>63.97</c:v>
                </c:pt>
                <c:pt idx="150">
                  <c:v>64.36</c:v>
                </c:pt>
                <c:pt idx="151">
                  <c:v>64.11</c:v>
                </c:pt>
                <c:pt idx="152">
                  <c:v>64.069999999999993</c:v>
                </c:pt>
                <c:pt idx="153">
                  <c:v>64.5</c:v>
                </c:pt>
                <c:pt idx="154">
                  <c:v>63.45</c:v>
                </c:pt>
                <c:pt idx="155">
                  <c:v>63.96</c:v>
                </c:pt>
                <c:pt idx="156">
                  <c:v>64.12</c:v>
                </c:pt>
                <c:pt idx="157">
                  <c:v>63.8</c:v>
                </c:pt>
                <c:pt idx="158">
                  <c:v>62.96</c:v>
                </c:pt>
                <c:pt idx="159">
                  <c:v>62.75</c:v>
                </c:pt>
                <c:pt idx="160">
                  <c:v>64.06</c:v>
                </c:pt>
                <c:pt idx="161">
                  <c:v>75.8</c:v>
                </c:pt>
                <c:pt idx="162">
                  <c:v>63.78</c:v>
                </c:pt>
                <c:pt idx="163">
                  <c:v>63.75</c:v>
                </c:pt>
                <c:pt idx="164">
                  <c:v>63.2</c:v>
                </c:pt>
                <c:pt idx="165">
                  <c:v>63.33</c:v>
                </c:pt>
                <c:pt idx="166">
                  <c:v>64.56</c:v>
                </c:pt>
                <c:pt idx="167">
                  <c:v>62.55</c:v>
                </c:pt>
                <c:pt idx="168">
                  <c:v>62.59</c:v>
                </c:pt>
                <c:pt idx="169">
                  <c:v>67.28</c:v>
                </c:pt>
                <c:pt idx="170">
                  <c:v>62.47</c:v>
                </c:pt>
                <c:pt idx="171">
                  <c:v>63.25</c:v>
                </c:pt>
                <c:pt idx="172">
                  <c:v>62.12</c:v>
                </c:pt>
                <c:pt idx="173">
                  <c:v>63.13</c:v>
                </c:pt>
                <c:pt idx="174">
                  <c:v>63.08</c:v>
                </c:pt>
                <c:pt idx="175">
                  <c:v>63.4</c:v>
                </c:pt>
                <c:pt idx="176">
                  <c:v>62.78</c:v>
                </c:pt>
                <c:pt idx="177">
                  <c:v>68.290000000000006</c:v>
                </c:pt>
                <c:pt idx="178">
                  <c:v>62.56</c:v>
                </c:pt>
                <c:pt idx="179">
                  <c:v>63.66</c:v>
                </c:pt>
                <c:pt idx="180">
                  <c:v>65.459999999999994</c:v>
                </c:pt>
                <c:pt idx="181">
                  <c:v>64.459999999999994</c:v>
                </c:pt>
                <c:pt idx="182">
                  <c:v>64.34</c:v>
                </c:pt>
                <c:pt idx="183">
                  <c:v>64.760000000000005</c:v>
                </c:pt>
                <c:pt idx="184">
                  <c:v>66.650000000000006</c:v>
                </c:pt>
                <c:pt idx="185">
                  <c:v>65.260000000000005</c:v>
                </c:pt>
                <c:pt idx="186">
                  <c:v>63.14</c:v>
                </c:pt>
                <c:pt idx="187">
                  <c:v>63.29</c:v>
                </c:pt>
                <c:pt idx="188">
                  <c:v>62.4</c:v>
                </c:pt>
                <c:pt idx="189">
                  <c:v>64.47</c:v>
                </c:pt>
                <c:pt idx="190">
                  <c:v>62.35</c:v>
                </c:pt>
                <c:pt idx="191">
                  <c:v>62.3</c:v>
                </c:pt>
                <c:pt idx="192">
                  <c:v>61.65</c:v>
                </c:pt>
                <c:pt idx="193">
                  <c:v>62.24</c:v>
                </c:pt>
                <c:pt idx="194">
                  <c:v>62.95</c:v>
                </c:pt>
                <c:pt idx="195">
                  <c:v>62.33</c:v>
                </c:pt>
                <c:pt idx="196">
                  <c:v>63.06</c:v>
                </c:pt>
                <c:pt idx="197">
                  <c:v>63.38</c:v>
                </c:pt>
                <c:pt idx="198">
                  <c:v>64.39</c:v>
                </c:pt>
                <c:pt idx="199">
                  <c:v>62.81</c:v>
                </c:pt>
                <c:pt idx="200">
                  <c:v>64.58</c:v>
                </c:pt>
                <c:pt idx="201">
                  <c:v>62.49</c:v>
                </c:pt>
                <c:pt idx="202">
                  <c:v>62.23</c:v>
                </c:pt>
                <c:pt idx="203">
                  <c:v>62.05</c:v>
                </c:pt>
                <c:pt idx="204">
                  <c:v>61.93</c:v>
                </c:pt>
                <c:pt idx="205">
                  <c:v>62.72</c:v>
                </c:pt>
                <c:pt idx="206">
                  <c:v>62.02</c:v>
                </c:pt>
                <c:pt idx="207">
                  <c:v>62.57</c:v>
                </c:pt>
                <c:pt idx="208">
                  <c:v>61.99</c:v>
                </c:pt>
                <c:pt idx="209">
                  <c:v>61.63</c:v>
                </c:pt>
                <c:pt idx="210">
                  <c:v>61.77</c:v>
                </c:pt>
                <c:pt idx="211">
                  <c:v>61.89</c:v>
                </c:pt>
                <c:pt idx="212">
                  <c:v>61.38</c:v>
                </c:pt>
                <c:pt idx="213">
                  <c:v>61.76</c:v>
                </c:pt>
                <c:pt idx="214">
                  <c:v>61.45</c:v>
                </c:pt>
                <c:pt idx="215">
                  <c:v>61.85</c:v>
                </c:pt>
                <c:pt idx="216">
                  <c:v>62.21</c:v>
                </c:pt>
                <c:pt idx="217">
                  <c:v>62.3</c:v>
                </c:pt>
                <c:pt idx="218">
                  <c:v>61.88</c:v>
                </c:pt>
                <c:pt idx="219">
                  <c:v>62.72</c:v>
                </c:pt>
                <c:pt idx="220">
                  <c:v>61.59</c:v>
                </c:pt>
                <c:pt idx="221">
                  <c:v>61.5</c:v>
                </c:pt>
                <c:pt idx="222">
                  <c:v>61.75</c:v>
                </c:pt>
                <c:pt idx="223">
                  <c:v>61.27</c:v>
                </c:pt>
                <c:pt idx="224">
                  <c:v>61.24</c:v>
                </c:pt>
                <c:pt idx="225">
                  <c:v>61.77</c:v>
                </c:pt>
                <c:pt idx="226">
                  <c:v>61</c:v>
                </c:pt>
                <c:pt idx="227">
                  <c:v>61.67</c:v>
                </c:pt>
                <c:pt idx="228">
                  <c:v>61.67</c:v>
                </c:pt>
                <c:pt idx="229">
                  <c:v>61.77</c:v>
                </c:pt>
                <c:pt idx="230">
                  <c:v>62.07</c:v>
                </c:pt>
                <c:pt idx="231">
                  <c:v>62.37</c:v>
                </c:pt>
                <c:pt idx="232">
                  <c:v>62.48</c:v>
                </c:pt>
                <c:pt idx="233">
                  <c:v>61.74</c:v>
                </c:pt>
                <c:pt idx="234">
                  <c:v>62.22</c:v>
                </c:pt>
                <c:pt idx="235">
                  <c:v>62.38</c:v>
                </c:pt>
                <c:pt idx="236">
                  <c:v>62.23</c:v>
                </c:pt>
                <c:pt idx="237">
                  <c:v>61.83</c:v>
                </c:pt>
                <c:pt idx="238">
                  <c:v>62.24</c:v>
                </c:pt>
                <c:pt idx="239">
                  <c:v>61.38</c:v>
                </c:pt>
                <c:pt idx="240">
                  <c:v>61.03</c:v>
                </c:pt>
                <c:pt idx="241">
                  <c:v>61.12</c:v>
                </c:pt>
                <c:pt idx="242">
                  <c:v>62.24</c:v>
                </c:pt>
                <c:pt idx="243">
                  <c:v>61.15</c:v>
                </c:pt>
                <c:pt idx="244">
                  <c:v>61.04</c:v>
                </c:pt>
                <c:pt idx="245">
                  <c:v>61.72</c:v>
                </c:pt>
                <c:pt idx="246">
                  <c:v>62.35</c:v>
                </c:pt>
                <c:pt idx="247">
                  <c:v>63.41</c:v>
                </c:pt>
                <c:pt idx="248">
                  <c:v>61.56</c:v>
                </c:pt>
                <c:pt idx="249">
                  <c:v>63.16</c:v>
                </c:pt>
                <c:pt idx="250">
                  <c:v>60.27</c:v>
                </c:pt>
                <c:pt idx="251">
                  <c:v>61.3</c:v>
                </c:pt>
                <c:pt idx="252">
                  <c:v>62.18</c:v>
                </c:pt>
                <c:pt idx="253">
                  <c:v>61.16</c:v>
                </c:pt>
                <c:pt idx="254">
                  <c:v>60.72</c:v>
                </c:pt>
                <c:pt idx="255">
                  <c:v>60.67</c:v>
                </c:pt>
                <c:pt idx="256">
                  <c:v>61.04</c:v>
                </c:pt>
                <c:pt idx="257">
                  <c:v>60.58</c:v>
                </c:pt>
                <c:pt idx="258">
                  <c:v>61.73</c:v>
                </c:pt>
                <c:pt idx="259">
                  <c:v>61.49</c:v>
                </c:pt>
                <c:pt idx="260">
                  <c:v>61.13</c:v>
                </c:pt>
                <c:pt idx="261">
                  <c:v>60.11</c:v>
                </c:pt>
                <c:pt idx="262">
                  <c:v>59.66</c:v>
                </c:pt>
                <c:pt idx="263">
                  <c:v>59.63</c:v>
                </c:pt>
                <c:pt idx="264">
                  <c:v>59.69</c:v>
                </c:pt>
                <c:pt idx="265">
                  <c:v>60.04</c:v>
                </c:pt>
                <c:pt idx="266">
                  <c:v>60.76</c:v>
                </c:pt>
                <c:pt idx="267">
                  <c:v>60.97</c:v>
                </c:pt>
                <c:pt idx="268">
                  <c:v>61.02</c:v>
                </c:pt>
                <c:pt idx="269">
                  <c:v>60.31</c:v>
                </c:pt>
                <c:pt idx="270">
                  <c:v>59.41</c:v>
                </c:pt>
                <c:pt idx="271">
                  <c:v>59.1</c:v>
                </c:pt>
                <c:pt idx="272">
                  <c:v>59.54</c:v>
                </c:pt>
                <c:pt idx="273">
                  <c:v>60.02</c:v>
                </c:pt>
                <c:pt idx="274">
                  <c:v>59.75</c:v>
                </c:pt>
                <c:pt idx="275">
                  <c:v>61.24</c:v>
                </c:pt>
                <c:pt idx="276">
                  <c:v>60.75</c:v>
                </c:pt>
                <c:pt idx="277">
                  <c:v>59.88</c:v>
                </c:pt>
                <c:pt idx="278">
                  <c:v>62.19</c:v>
                </c:pt>
                <c:pt idx="279">
                  <c:v>64.34</c:v>
                </c:pt>
                <c:pt idx="280">
                  <c:v>61.77</c:v>
                </c:pt>
                <c:pt idx="281">
                  <c:v>62.79</c:v>
                </c:pt>
                <c:pt idx="282">
                  <c:v>61.45</c:v>
                </c:pt>
                <c:pt idx="283">
                  <c:v>61.83</c:v>
                </c:pt>
                <c:pt idx="284">
                  <c:v>62.25</c:v>
                </c:pt>
                <c:pt idx="285">
                  <c:v>61.64</c:v>
                </c:pt>
                <c:pt idx="286">
                  <c:v>63.15</c:v>
                </c:pt>
                <c:pt idx="287">
                  <c:v>61.53</c:v>
                </c:pt>
                <c:pt idx="288">
                  <c:v>62.15</c:v>
                </c:pt>
                <c:pt idx="289">
                  <c:v>61.51</c:v>
                </c:pt>
                <c:pt idx="290">
                  <c:v>61.21</c:v>
                </c:pt>
                <c:pt idx="291">
                  <c:v>60.49</c:v>
                </c:pt>
                <c:pt idx="292">
                  <c:v>61.98</c:v>
                </c:pt>
                <c:pt idx="293">
                  <c:v>61.29</c:v>
                </c:pt>
                <c:pt idx="294">
                  <c:v>61.34</c:v>
                </c:pt>
                <c:pt idx="295">
                  <c:v>62.43</c:v>
                </c:pt>
                <c:pt idx="296">
                  <c:v>60.81</c:v>
                </c:pt>
                <c:pt idx="297">
                  <c:v>62.21</c:v>
                </c:pt>
                <c:pt idx="298">
                  <c:v>61.29</c:v>
                </c:pt>
                <c:pt idx="299">
                  <c:v>61.79</c:v>
                </c:pt>
                <c:pt idx="300">
                  <c:v>61.99</c:v>
                </c:pt>
                <c:pt idx="301">
                  <c:v>61.76</c:v>
                </c:pt>
                <c:pt idx="302">
                  <c:v>61.76</c:v>
                </c:pt>
                <c:pt idx="303">
                  <c:v>62.3</c:v>
                </c:pt>
                <c:pt idx="304">
                  <c:v>62.6</c:v>
                </c:pt>
                <c:pt idx="305">
                  <c:v>60.72</c:v>
                </c:pt>
                <c:pt idx="306">
                  <c:v>60.87</c:v>
                </c:pt>
                <c:pt idx="307">
                  <c:v>62.03</c:v>
                </c:pt>
                <c:pt idx="308">
                  <c:v>62.04</c:v>
                </c:pt>
                <c:pt idx="309">
                  <c:v>62.94</c:v>
                </c:pt>
                <c:pt idx="310">
                  <c:v>62.67</c:v>
                </c:pt>
                <c:pt idx="311">
                  <c:v>61.9</c:v>
                </c:pt>
                <c:pt idx="312">
                  <c:v>60.91</c:v>
                </c:pt>
                <c:pt idx="313">
                  <c:v>61.05</c:v>
                </c:pt>
                <c:pt idx="314">
                  <c:v>60.92</c:v>
                </c:pt>
                <c:pt idx="315">
                  <c:v>61.19</c:v>
                </c:pt>
                <c:pt idx="316">
                  <c:v>60.64</c:v>
                </c:pt>
                <c:pt idx="317">
                  <c:v>60.41</c:v>
                </c:pt>
                <c:pt idx="318">
                  <c:v>60.59</c:v>
                </c:pt>
                <c:pt idx="319">
                  <c:v>60.85</c:v>
                </c:pt>
                <c:pt idx="320">
                  <c:v>60.97</c:v>
                </c:pt>
                <c:pt idx="321">
                  <c:v>61.67</c:v>
                </c:pt>
                <c:pt idx="322">
                  <c:v>59.79</c:v>
                </c:pt>
                <c:pt idx="323">
                  <c:v>60.54</c:v>
                </c:pt>
                <c:pt idx="324">
                  <c:v>60.41</c:v>
                </c:pt>
                <c:pt idx="325">
                  <c:v>60.11</c:v>
                </c:pt>
                <c:pt idx="326">
                  <c:v>59.75</c:v>
                </c:pt>
                <c:pt idx="327">
                  <c:v>60.72</c:v>
                </c:pt>
                <c:pt idx="328">
                  <c:v>60.33</c:v>
                </c:pt>
                <c:pt idx="329">
                  <c:v>60.51</c:v>
                </c:pt>
                <c:pt idx="330">
                  <c:v>59.98</c:v>
                </c:pt>
                <c:pt idx="331">
                  <c:v>59.19</c:v>
                </c:pt>
                <c:pt idx="332">
                  <c:v>60.32</c:v>
                </c:pt>
                <c:pt idx="333">
                  <c:v>60.46</c:v>
                </c:pt>
                <c:pt idx="334">
                  <c:v>59.39</c:v>
                </c:pt>
                <c:pt idx="335">
                  <c:v>59.43</c:v>
                </c:pt>
                <c:pt idx="336">
                  <c:v>60.04</c:v>
                </c:pt>
                <c:pt idx="337">
                  <c:v>60.07</c:v>
                </c:pt>
                <c:pt idx="338">
                  <c:v>59.85</c:v>
                </c:pt>
                <c:pt idx="339">
                  <c:v>63.74</c:v>
                </c:pt>
                <c:pt idx="340">
                  <c:v>61.57</c:v>
                </c:pt>
                <c:pt idx="341">
                  <c:v>60.94</c:v>
                </c:pt>
                <c:pt idx="342">
                  <c:v>60.91</c:v>
                </c:pt>
                <c:pt idx="343">
                  <c:v>60.51</c:v>
                </c:pt>
                <c:pt idx="344">
                  <c:v>60.93</c:v>
                </c:pt>
                <c:pt idx="345">
                  <c:v>60.17</c:v>
                </c:pt>
                <c:pt idx="346">
                  <c:v>61.16</c:v>
                </c:pt>
                <c:pt idx="347">
                  <c:v>60.43</c:v>
                </c:pt>
                <c:pt idx="348">
                  <c:v>60.42</c:v>
                </c:pt>
                <c:pt idx="349">
                  <c:v>60.56</c:v>
                </c:pt>
                <c:pt idx="350">
                  <c:v>60.73</c:v>
                </c:pt>
                <c:pt idx="351">
                  <c:v>60.35</c:v>
                </c:pt>
                <c:pt idx="352">
                  <c:v>60.54</c:v>
                </c:pt>
                <c:pt idx="353">
                  <c:v>60.44</c:v>
                </c:pt>
                <c:pt idx="354">
                  <c:v>61.63</c:v>
                </c:pt>
                <c:pt idx="355">
                  <c:v>60.48</c:v>
                </c:pt>
                <c:pt idx="356">
                  <c:v>61.55</c:v>
                </c:pt>
                <c:pt idx="357">
                  <c:v>60.31</c:v>
                </c:pt>
                <c:pt idx="358">
                  <c:v>59.52</c:v>
                </c:pt>
                <c:pt idx="359">
                  <c:v>60.05</c:v>
                </c:pt>
                <c:pt idx="360">
                  <c:v>60.65</c:v>
                </c:pt>
                <c:pt idx="361">
                  <c:v>60.73</c:v>
                </c:pt>
                <c:pt idx="362">
                  <c:v>61.19</c:v>
                </c:pt>
                <c:pt idx="363">
                  <c:v>60.18</c:v>
                </c:pt>
                <c:pt idx="364">
                  <c:v>59.72</c:v>
                </c:pt>
                <c:pt idx="365">
                  <c:v>59.17</c:v>
                </c:pt>
                <c:pt idx="366">
                  <c:v>60.19</c:v>
                </c:pt>
                <c:pt idx="367">
                  <c:v>60.17</c:v>
                </c:pt>
                <c:pt idx="368">
                  <c:v>64.150000000000006</c:v>
                </c:pt>
                <c:pt idx="369">
                  <c:v>60.64</c:v>
                </c:pt>
                <c:pt idx="370">
                  <c:v>61.93</c:v>
                </c:pt>
                <c:pt idx="371">
                  <c:v>62.65</c:v>
                </c:pt>
                <c:pt idx="372">
                  <c:v>61.02</c:v>
                </c:pt>
                <c:pt idx="373">
                  <c:v>60.36</c:v>
                </c:pt>
                <c:pt idx="374">
                  <c:v>61.48</c:v>
                </c:pt>
                <c:pt idx="375">
                  <c:v>61.71</c:v>
                </c:pt>
                <c:pt idx="376">
                  <c:v>60.22</c:v>
                </c:pt>
                <c:pt idx="377">
                  <c:v>59.7</c:v>
                </c:pt>
                <c:pt idx="378">
                  <c:v>59.74</c:v>
                </c:pt>
                <c:pt idx="379">
                  <c:v>62.34</c:v>
                </c:pt>
                <c:pt idx="380">
                  <c:v>63.26</c:v>
                </c:pt>
                <c:pt idx="381">
                  <c:v>61.78</c:v>
                </c:pt>
                <c:pt idx="382">
                  <c:v>62.48</c:v>
                </c:pt>
                <c:pt idx="383">
                  <c:v>60.16</c:v>
                </c:pt>
                <c:pt idx="384">
                  <c:v>63.23</c:v>
                </c:pt>
                <c:pt idx="385">
                  <c:v>59.76</c:v>
                </c:pt>
                <c:pt idx="386">
                  <c:v>60.47</c:v>
                </c:pt>
                <c:pt idx="387">
                  <c:v>61.73</c:v>
                </c:pt>
                <c:pt idx="388">
                  <c:v>60.17</c:v>
                </c:pt>
                <c:pt idx="389">
                  <c:v>61.9</c:v>
                </c:pt>
                <c:pt idx="390">
                  <c:v>59.43</c:v>
                </c:pt>
                <c:pt idx="391">
                  <c:v>61.92</c:v>
                </c:pt>
                <c:pt idx="392">
                  <c:v>60.93</c:v>
                </c:pt>
                <c:pt idx="393">
                  <c:v>61.3</c:v>
                </c:pt>
                <c:pt idx="394">
                  <c:v>60.38</c:v>
                </c:pt>
                <c:pt idx="395">
                  <c:v>59.94</c:v>
                </c:pt>
                <c:pt idx="396">
                  <c:v>59.91</c:v>
                </c:pt>
                <c:pt idx="397">
                  <c:v>61.72</c:v>
                </c:pt>
                <c:pt idx="398">
                  <c:v>61.11</c:v>
                </c:pt>
                <c:pt idx="399">
                  <c:v>64.459999999999994</c:v>
                </c:pt>
                <c:pt idx="400">
                  <c:v>61.1</c:v>
                </c:pt>
                <c:pt idx="401">
                  <c:v>60.76</c:v>
                </c:pt>
                <c:pt idx="402">
                  <c:v>59.76</c:v>
                </c:pt>
                <c:pt idx="403">
                  <c:v>59.64</c:v>
                </c:pt>
                <c:pt idx="404">
                  <c:v>60.8</c:v>
                </c:pt>
                <c:pt idx="405">
                  <c:v>58.87</c:v>
                </c:pt>
                <c:pt idx="406">
                  <c:v>59.82</c:v>
                </c:pt>
                <c:pt idx="407">
                  <c:v>60.23</c:v>
                </c:pt>
                <c:pt idx="408">
                  <c:v>59.85</c:v>
                </c:pt>
                <c:pt idx="409">
                  <c:v>59.47</c:v>
                </c:pt>
                <c:pt idx="410">
                  <c:v>60.97</c:v>
                </c:pt>
                <c:pt idx="411">
                  <c:v>61.07</c:v>
                </c:pt>
                <c:pt idx="412">
                  <c:v>58.53</c:v>
                </c:pt>
                <c:pt idx="413">
                  <c:v>59.47</c:v>
                </c:pt>
                <c:pt idx="414">
                  <c:v>58.84</c:v>
                </c:pt>
                <c:pt idx="415">
                  <c:v>60.02</c:v>
                </c:pt>
                <c:pt idx="416">
                  <c:v>59.42</c:v>
                </c:pt>
                <c:pt idx="417">
                  <c:v>59.84</c:v>
                </c:pt>
                <c:pt idx="418">
                  <c:v>59.14</c:v>
                </c:pt>
                <c:pt idx="419">
                  <c:v>59.14</c:v>
                </c:pt>
                <c:pt idx="420">
                  <c:v>59.23</c:v>
                </c:pt>
                <c:pt idx="421">
                  <c:v>59.37</c:v>
                </c:pt>
                <c:pt idx="422">
                  <c:v>66.81</c:v>
                </c:pt>
                <c:pt idx="423">
                  <c:v>58.98</c:v>
                </c:pt>
                <c:pt idx="424">
                  <c:v>59.05</c:v>
                </c:pt>
                <c:pt idx="425">
                  <c:v>59.87</c:v>
                </c:pt>
                <c:pt idx="426">
                  <c:v>59.73</c:v>
                </c:pt>
              </c:numCache>
            </c:numRef>
          </c:val>
        </c:ser>
        <c:ser>
          <c:idx val="2"/>
          <c:order val="2"/>
          <c:tx>
            <c:strRef>
              <c:f>графики!$K$2</c:f>
              <c:strCache>
                <c:ptCount val="1"/>
                <c:pt idx="0">
                  <c:v>Fast&amp;sexy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графики!$K$3:$K$429</c:f>
              <c:numCache>
                <c:formatCode>0.00</c:formatCode>
                <c:ptCount val="427"/>
                <c:pt idx="0">
                  <c:v>76.77</c:v>
                </c:pt>
                <c:pt idx="1">
                  <c:v>69.55</c:v>
                </c:pt>
                <c:pt idx="2">
                  <c:v>69.47</c:v>
                </c:pt>
                <c:pt idx="3">
                  <c:v>71.48</c:v>
                </c:pt>
                <c:pt idx="4">
                  <c:v>71.989999999999995</c:v>
                </c:pt>
                <c:pt idx="5">
                  <c:v>71.44</c:v>
                </c:pt>
                <c:pt idx="6">
                  <c:v>71.05</c:v>
                </c:pt>
                <c:pt idx="7">
                  <c:v>70.59</c:v>
                </c:pt>
                <c:pt idx="8">
                  <c:v>71.180000000000007</c:v>
                </c:pt>
                <c:pt idx="9">
                  <c:v>70.86</c:v>
                </c:pt>
                <c:pt idx="10">
                  <c:v>71.88</c:v>
                </c:pt>
                <c:pt idx="11">
                  <c:v>71.27</c:v>
                </c:pt>
                <c:pt idx="12">
                  <c:v>70.989999999999995</c:v>
                </c:pt>
                <c:pt idx="13">
                  <c:v>71.44</c:v>
                </c:pt>
                <c:pt idx="14">
                  <c:v>72.75</c:v>
                </c:pt>
                <c:pt idx="15">
                  <c:v>72.3</c:v>
                </c:pt>
                <c:pt idx="16">
                  <c:v>71.38</c:v>
                </c:pt>
                <c:pt idx="17">
                  <c:v>71.09</c:v>
                </c:pt>
                <c:pt idx="18">
                  <c:v>71.8</c:v>
                </c:pt>
                <c:pt idx="19">
                  <c:v>69.33</c:v>
                </c:pt>
                <c:pt idx="20">
                  <c:v>71.59</c:v>
                </c:pt>
                <c:pt idx="21">
                  <c:v>69.41</c:v>
                </c:pt>
                <c:pt idx="22">
                  <c:v>69.489999999999995</c:v>
                </c:pt>
                <c:pt idx="23">
                  <c:v>68.069999999999993</c:v>
                </c:pt>
                <c:pt idx="24">
                  <c:v>68.14</c:v>
                </c:pt>
                <c:pt idx="25">
                  <c:v>67.72</c:v>
                </c:pt>
                <c:pt idx="26">
                  <c:v>75.34</c:v>
                </c:pt>
                <c:pt idx="27">
                  <c:v>68.349999999999994</c:v>
                </c:pt>
                <c:pt idx="28">
                  <c:v>68.88</c:v>
                </c:pt>
                <c:pt idx="29">
                  <c:v>67.89</c:v>
                </c:pt>
                <c:pt idx="30">
                  <c:v>67.8</c:v>
                </c:pt>
                <c:pt idx="31">
                  <c:v>66.900000000000006</c:v>
                </c:pt>
                <c:pt idx="32">
                  <c:v>67.08</c:v>
                </c:pt>
                <c:pt idx="33">
                  <c:v>69.010000000000005</c:v>
                </c:pt>
                <c:pt idx="34">
                  <c:v>67.459999999999994</c:v>
                </c:pt>
                <c:pt idx="35">
                  <c:v>67.06</c:v>
                </c:pt>
                <c:pt idx="36">
                  <c:v>66.930000000000007</c:v>
                </c:pt>
                <c:pt idx="37">
                  <c:v>67.03</c:v>
                </c:pt>
                <c:pt idx="38">
                  <c:v>66.56</c:v>
                </c:pt>
                <c:pt idx="39">
                  <c:v>66.94</c:v>
                </c:pt>
                <c:pt idx="40">
                  <c:v>67.41</c:v>
                </c:pt>
                <c:pt idx="41">
                  <c:v>68.75</c:v>
                </c:pt>
                <c:pt idx="42">
                  <c:v>70.03</c:v>
                </c:pt>
                <c:pt idx="43">
                  <c:v>67.05</c:v>
                </c:pt>
                <c:pt idx="44">
                  <c:v>67.88</c:v>
                </c:pt>
                <c:pt idx="45">
                  <c:v>69.47</c:v>
                </c:pt>
                <c:pt idx="46">
                  <c:v>67.510000000000005</c:v>
                </c:pt>
                <c:pt idx="47">
                  <c:v>66.61</c:v>
                </c:pt>
                <c:pt idx="48">
                  <c:v>67.180000000000007</c:v>
                </c:pt>
                <c:pt idx="49">
                  <c:v>66.569999999999993</c:v>
                </c:pt>
                <c:pt idx="50">
                  <c:v>66.900000000000006</c:v>
                </c:pt>
                <c:pt idx="51">
                  <c:v>67.8</c:v>
                </c:pt>
                <c:pt idx="52">
                  <c:v>66.84</c:v>
                </c:pt>
                <c:pt idx="53">
                  <c:v>67.56</c:v>
                </c:pt>
                <c:pt idx="54">
                  <c:v>66.42</c:v>
                </c:pt>
                <c:pt idx="55">
                  <c:v>69.349999999999994</c:v>
                </c:pt>
                <c:pt idx="56">
                  <c:v>70.900000000000006</c:v>
                </c:pt>
                <c:pt idx="57">
                  <c:v>66.760000000000005</c:v>
                </c:pt>
                <c:pt idx="58">
                  <c:v>65.69</c:v>
                </c:pt>
                <c:pt idx="59">
                  <c:v>65.75</c:v>
                </c:pt>
                <c:pt idx="60">
                  <c:v>66.12</c:v>
                </c:pt>
                <c:pt idx="61">
                  <c:v>65.92</c:v>
                </c:pt>
                <c:pt idx="62">
                  <c:v>66.650000000000006</c:v>
                </c:pt>
                <c:pt idx="63">
                  <c:v>65.510000000000005</c:v>
                </c:pt>
                <c:pt idx="64">
                  <c:v>66.12</c:v>
                </c:pt>
                <c:pt idx="65">
                  <c:v>65.930000000000007</c:v>
                </c:pt>
                <c:pt idx="66">
                  <c:v>65.55</c:v>
                </c:pt>
                <c:pt idx="67">
                  <c:v>67.33</c:v>
                </c:pt>
                <c:pt idx="68">
                  <c:v>64.59</c:v>
                </c:pt>
                <c:pt idx="69">
                  <c:v>65.260000000000005</c:v>
                </c:pt>
                <c:pt idx="70">
                  <c:v>64.77</c:v>
                </c:pt>
                <c:pt idx="71">
                  <c:v>65.03</c:v>
                </c:pt>
                <c:pt idx="72">
                  <c:v>65.23</c:v>
                </c:pt>
                <c:pt idx="73">
                  <c:v>65.06</c:v>
                </c:pt>
                <c:pt idx="74">
                  <c:v>65.47</c:v>
                </c:pt>
                <c:pt idx="75">
                  <c:v>65.48</c:v>
                </c:pt>
                <c:pt idx="76">
                  <c:v>66.12</c:v>
                </c:pt>
                <c:pt idx="77">
                  <c:v>65.17</c:v>
                </c:pt>
                <c:pt idx="78">
                  <c:v>67.45</c:v>
                </c:pt>
                <c:pt idx="79" formatCode="0.000">
                  <c:v>65.599999999999994</c:v>
                </c:pt>
                <c:pt idx="80" formatCode="0.000">
                  <c:v>64.650000000000006</c:v>
                </c:pt>
                <c:pt idx="81" formatCode="0.000">
                  <c:v>64.13</c:v>
                </c:pt>
                <c:pt idx="82" formatCode="0.000">
                  <c:v>63.97</c:v>
                </c:pt>
                <c:pt idx="83" formatCode="0.000">
                  <c:v>65.27</c:v>
                </c:pt>
                <c:pt idx="84" formatCode="0.000">
                  <c:v>64.73</c:v>
                </c:pt>
                <c:pt idx="85" formatCode="0.000">
                  <c:v>64.95</c:v>
                </c:pt>
                <c:pt idx="86" formatCode="0.000">
                  <c:v>64.2</c:v>
                </c:pt>
                <c:pt idx="87" formatCode="0.000">
                  <c:v>64.86</c:v>
                </c:pt>
                <c:pt idx="88">
                  <c:v>70.930000000000007</c:v>
                </c:pt>
                <c:pt idx="89">
                  <c:v>68.97</c:v>
                </c:pt>
                <c:pt idx="90">
                  <c:v>68.84</c:v>
                </c:pt>
                <c:pt idx="91">
                  <c:v>68.760000000000005</c:v>
                </c:pt>
                <c:pt idx="92">
                  <c:v>68.19</c:v>
                </c:pt>
                <c:pt idx="93">
                  <c:v>67.430000000000007</c:v>
                </c:pt>
                <c:pt idx="94">
                  <c:v>68.12</c:v>
                </c:pt>
                <c:pt idx="95">
                  <c:v>69.11</c:v>
                </c:pt>
                <c:pt idx="96">
                  <c:v>68.459999999999994</c:v>
                </c:pt>
                <c:pt idx="97">
                  <c:v>67.849999999999994</c:v>
                </c:pt>
                <c:pt idx="98">
                  <c:v>66.3</c:v>
                </c:pt>
                <c:pt idx="99">
                  <c:v>66.680000000000007</c:v>
                </c:pt>
                <c:pt idx="100">
                  <c:v>66.040000000000006</c:v>
                </c:pt>
                <c:pt idx="101">
                  <c:v>68.349999999999994</c:v>
                </c:pt>
                <c:pt idx="102">
                  <c:v>67.5</c:v>
                </c:pt>
                <c:pt idx="103">
                  <c:v>66.319999999999993</c:v>
                </c:pt>
                <c:pt idx="104">
                  <c:v>70.77</c:v>
                </c:pt>
                <c:pt idx="105">
                  <c:v>66.03</c:v>
                </c:pt>
                <c:pt idx="106">
                  <c:v>67.739999999999995</c:v>
                </c:pt>
                <c:pt idx="107">
                  <c:v>67.489999999999995</c:v>
                </c:pt>
                <c:pt idx="108">
                  <c:v>64.3</c:v>
                </c:pt>
                <c:pt idx="109">
                  <c:v>65.099999999999994</c:v>
                </c:pt>
                <c:pt idx="110">
                  <c:v>64.23</c:v>
                </c:pt>
                <c:pt idx="111">
                  <c:v>64.2</c:v>
                </c:pt>
                <c:pt idx="112">
                  <c:v>64.63</c:v>
                </c:pt>
                <c:pt idx="113">
                  <c:v>64.739999999999995</c:v>
                </c:pt>
                <c:pt idx="114">
                  <c:v>65.260000000000005</c:v>
                </c:pt>
                <c:pt idx="115">
                  <c:v>64.09</c:v>
                </c:pt>
                <c:pt idx="116">
                  <c:v>64.44</c:v>
                </c:pt>
                <c:pt idx="117">
                  <c:v>63.64</c:v>
                </c:pt>
                <c:pt idx="118">
                  <c:v>63.84</c:v>
                </c:pt>
                <c:pt idx="119">
                  <c:v>64.5</c:v>
                </c:pt>
                <c:pt idx="120">
                  <c:v>65.36</c:v>
                </c:pt>
                <c:pt idx="121">
                  <c:v>66.650000000000006</c:v>
                </c:pt>
                <c:pt idx="122">
                  <c:v>63.99</c:v>
                </c:pt>
                <c:pt idx="123">
                  <c:v>66.56</c:v>
                </c:pt>
                <c:pt idx="124">
                  <c:v>64.34</c:v>
                </c:pt>
                <c:pt idx="125">
                  <c:v>64.260000000000005</c:v>
                </c:pt>
                <c:pt idx="126">
                  <c:v>63.97</c:v>
                </c:pt>
                <c:pt idx="127">
                  <c:v>63.88</c:v>
                </c:pt>
                <c:pt idx="128">
                  <c:v>64.2</c:v>
                </c:pt>
                <c:pt idx="129">
                  <c:v>63.85</c:v>
                </c:pt>
                <c:pt idx="130">
                  <c:v>65.45</c:v>
                </c:pt>
                <c:pt idx="131">
                  <c:v>65.45</c:v>
                </c:pt>
                <c:pt idx="132">
                  <c:v>66.150000000000006</c:v>
                </c:pt>
                <c:pt idx="133">
                  <c:v>66.569999999999993</c:v>
                </c:pt>
                <c:pt idx="134">
                  <c:v>66.17</c:v>
                </c:pt>
                <c:pt idx="135">
                  <c:v>67.16</c:v>
                </c:pt>
                <c:pt idx="136">
                  <c:v>65.760000000000005</c:v>
                </c:pt>
                <c:pt idx="137">
                  <c:v>64.58</c:v>
                </c:pt>
                <c:pt idx="138">
                  <c:v>68.510000000000005</c:v>
                </c:pt>
                <c:pt idx="139">
                  <c:v>66.72</c:v>
                </c:pt>
                <c:pt idx="140">
                  <c:v>70.900000000000006</c:v>
                </c:pt>
                <c:pt idx="141">
                  <c:v>66.900000000000006</c:v>
                </c:pt>
                <c:pt idx="142">
                  <c:v>66.150000000000006</c:v>
                </c:pt>
                <c:pt idx="143">
                  <c:v>69.28</c:v>
                </c:pt>
                <c:pt idx="144">
                  <c:v>66.37</c:v>
                </c:pt>
                <c:pt idx="145">
                  <c:v>67.27</c:v>
                </c:pt>
                <c:pt idx="146">
                  <c:v>64.72</c:v>
                </c:pt>
                <c:pt idx="147">
                  <c:v>70.900000000000006</c:v>
                </c:pt>
                <c:pt idx="148">
                  <c:v>66.95</c:v>
                </c:pt>
                <c:pt idx="149">
                  <c:v>65.349999999999994</c:v>
                </c:pt>
                <c:pt idx="150">
                  <c:v>65.66</c:v>
                </c:pt>
                <c:pt idx="151">
                  <c:v>65.8</c:v>
                </c:pt>
                <c:pt idx="152">
                  <c:v>67.8</c:v>
                </c:pt>
                <c:pt idx="153">
                  <c:v>65.06</c:v>
                </c:pt>
                <c:pt idx="154">
                  <c:v>64.41</c:v>
                </c:pt>
                <c:pt idx="155">
                  <c:v>65.02</c:v>
                </c:pt>
                <c:pt idx="156">
                  <c:v>65.13</c:v>
                </c:pt>
                <c:pt idx="157">
                  <c:v>64.86</c:v>
                </c:pt>
                <c:pt idx="158">
                  <c:v>68.319999999999993</c:v>
                </c:pt>
                <c:pt idx="159">
                  <c:v>65.17</c:v>
                </c:pt>
                <c:pt idx="160">
                  <c:v>65.180000000000007</c:v>
                </c:pt>
                <c:pt idx="161">
                  <c:v>64.98</c:v>
                </c:pt>
                <c:pt idx="162">
                  <c:v>64.790000000000006</c:v>
                </c:pt>
                <c:pt idx="163">
                  <c:v>64.52</c:v>
                </c:pt>
                <c:pt idx="164">
                  <c:v>64.489999999999995</c:v>
                </c:pt>
                <c:pt idx="165">
                  <c:v>65.42</c:v>
                </c:pt>
                <c:pt idx="166">
                  <c:v>64.42</c:v>
                </c:pt>
                <c:pt idx="167">
                  <c:v>64.37</c:v>
                </c:pt>
                <c:pt idx="168">
                  <c:v>66.06</c:v>
                </c:pt>
                <c:pt idx="169">
                  <c:v>65.33</c:v>
                </c:pt>
                <c:pt idx="170">
                  <c:v>64.06</c:v>
                </c:pt>
                <c:pt idx="171">
                  <c:v>66.400000000000006</c:v>
                </c:pt>
                <c:pt idx="172">
                  <c:v>64.78</c:v>
                </c:pt>
                <c:pt idx="173">
                  <c:v>64.36</c:v>
                </c:pt>
                <c:pt idx="174">
                  <c:v>63.99</c:v>
                </c:pt>
                <c:pt idx="175">
                  <c:v>64.23</c:v>
                </c:pt>
                <c:pt idx="176">
                  <c:v>64.59</c:v>
                </c:pt>
                <c:pt idx="177">
                  <c:v>68.33</c:v>
                </c:pt>
                <c:pt idx="178">
                  <c:v>64.599999999999994</c:v>
                </c:pt>
                <c:pt idx="179">
                  <c:v>64.540000000000006</c:v>
                </c:pt>
                <c:pt idx="180">
                  <c:v>66.540000000000006</c:v>
                </c:pt>
                <c:pt idx="181">
                  <c:v>69.2</c:v>
                </c:pt>
                <c:pt idx="182">
                  <c:v>65.180000000000007</c:v>
                </c:pt>
                <c:pt idx="183">
                  <c:v>66.66</c:v>
                </c:pt>
                <c:pt idx="184">
                  <c:v>63.84</c:v>
                </c:pt>
                <c:pt idx="185">
                  <c:v>64.62</c:v>
                </c:pt>
                <c:pt idx="186">
                  <c:v>65.56</c:v>
                </c:pt>
                <c:pt idx="187">
                  <c:v>64.48</c:v>
                </c:pt>
                <c:pt idx="188">
                  <c:v>64.36</c:v>
                </c:pt>
                <c:pt idx="189">
                  <c:v>63.29</c:v>
                </c:pt>
                <c:pt idx="190">
                  <c:v>63.26</c:v>
                </c:pt>
                <c:pt idx="191">
                  <c:v>63.06</c:v>
                </c:pt>
                <c:pt idx="192">
                  <c:v>63.57</c:v>
                </c:pt>
                <c:pt idx="193">
                  <c:v>62.73</c:v>
                </c:pt>
                <c:pt idx="194">
                  <c:v>62.96</c:v>
                </c:pt>
                <c:pt idx="195">
                  <c:v>62.38</c:v>
                </c:pt>
                <c:pt idx="196">
                  <c:v>61.97</c:v>
                </c:pt>
                <c:pt idx="197">
                  <c:v>62.07</c:v>
                </c:pt>
                <c:pt idx="198">
                  <c:v>64.739999999999995</c:v>
                </c:pt>
                <c:pt idx="199">
                  <c:v>63.02</c:v>
                </c:pt>
                <c:pt idx="200">
                  <c:v>62.98</c:v>
                </c:pt>
                <c:pt idx="201">
                  <c:v>61.8</c:v>
                </c:pt>
                <c:pt idx="202">
                  <c:v>61.93</c:v>
                </c:pt>
                <c:pt idx="203">
                  <c:v>62.1</c:v>
                </c:pt>
                <c:pt idx="204">
                  <c:v>61.82</c:v>
                </c:pt>
                <c:pt idx="205">
                  <c:v>62.4</c:v>
                </c:pt>
                <c:pt idx="206">
                  <c:v>62.34</c:v>
                </c:pt>
                <c:pt idx="207">
                  <c:v>62.42</c:v>
                </c:pt>
                <c:pt idx="208">
                  <c:v>61.89</c:v>
                </c:pt>
                <c:pt idx="209">
                  <c:v>62.31</c:v>
                </c:pt>
                <c:pt idx="210">
                  <c:v>63.32</c:v>
                </c:pt>
                <c:pt idx="211">
                  <c:v>62.2</c:v>
                </c:pt>
                <c:pt idx="212">
                  <c:v>61.32</c:v>
                </c:pt>
                <c:pt idx="213">
                  <c:v>61.97</c:v>
                </c:pt>
                <c:pt idx="214">
                  <c:v>61.78</c:v>
                </c:pt>
                <c:pt idx="215">
                  <c:v>62.11</c:v>
                </c:pt>
                <c:pt idx="216">
                  <c:v>62.28</c:v>
                </c:pt>
                <c:pt idx="217">
                  <c:v>61.24</c:v>
                </c:pt>
                <c:pt idx="218">
                  <c:v>61.17</c:v>
                </c:pt>
                <c:pt idx="219">
                  <c:v>61.95</c:v>
                </c:pt>
                <c:pt idx="220">
                  <c:v>61.32</c:v>
                </c:pt>
                <c:pt idx="221">
                  <c:v>61.75</c:v>
                </c:pt>
                <c:pt idx="222">
                  <c:v>61.26</c:v>
                </c:pt>
                <c:pt idx="223">
                  <c:v>62.49</c:v>
                </c:pt>
                <c:pt idx="224">
                  <c:v>61.21</c:v>
                </c:pt>
                <c:pt idx="225">
                  <c:v>61.95</c:v>
                </c:pt>
                <c:pt idx="226">
                  <c:v>61.06</c:v>
                </c:pt>
                <c:pt idx="227">
                  <c:v>61.94</c:v>
                </c:pt>
                <c:pt idx="228">
                  <c:v>62.94</c:v>
                </c:pt>
                <c:pt idx="229">
                  <c:v>61.61</c:v>
                </c:pt>
                <c:pt idx="230">
                  <c:v>61.69</c:v>
                </c:pt>
                <c:pt idx="231">
                  <c:v>61.59</c:v>
                </c:pt>
                <c:pt idx="232">
                  <c:v>61.56</c:v>
                </c:pt>
                <c:pt idx="233">
                  <c:v>61.09</c:v>
                </c:pt>
                <c:pt idx="234">
                  <c:v>63</c:v>
                </c:pt>
                <c:pt idx="235">
                  <c:v>61.69</c:v>
                </c:pt>
                <c:pt idx="236">
                  <c:v>60.89</c:v>
                </c:pt>
                <c:pt idx="237">
                  <c:v>61.05</c:v>
                </c:pt>
                <c:pt idx="238">
                  <c:v>60.78</c:v>
                </c:pt>
                <c:pt idx="239">
                  <c:v>61.55</c:v>
                </c:pt>
                <c:pt idx="240">
                  <c:v>61.89</c:v>
                </c:pt>
                <c:pt idx="241">
                  <c:v>61.47</c:v>
                </c:pt>
                <c:pt idx="242">
                  <c:v>64.34</c:v>
                </c:pt>
                <c:pt idx="243">
                  <c:v>62.03</c:v>
                </c:pt>
                <c:pt idx="244">
                  <c:v>61.14</c:v>
                </c:pt>
                <c:pt idx="245">
                  <c:v>62</c:v>
                </c:pt>
                <c:pt idx="246">
                  <c:v>64.209999999999994</c:v>
                </c:pt>
                <c:pt idx="247">
                  <c:v>83.64</c:v>
                </c:pt>
                <c:pt idx="248">
                  <c:v>65.64</c:v>
                </c:pt>
                <c:pt idx="249">
                  <c:v>63.92</c:v>
                </c:pt>
                <c:pt idx="250">
                  <c:v>63.17</c:v>
                </c:pt>
                <c:pt idx="251">
                  <c:v>61.71</c:v>
                </c:pt>
                <c:pt idx="252">
                  <c:v>61.48</c:v>
                </c:pt>
                <c:pt idx="253">
                  <c:v>63.8</c:v>
                </c:pt>
                <c:pt idx="254">
                  <c:v>62.14</c:v>
                </c:pt>
                <c:pt idx="255">
                  <c:v>62.4</c:v>
                </c:pt>
                <c:pt idx="256">
                  <c:v>62.13</c:v>
                </c:pt>
                <c:pt idx="257">
                  <c:v>61.33</c:v>
                </c:pt>
                <c:pt idx="258">
                  <c:v>63.43</c:v>
                </c:pt>
                <c:pt idx="259">
                  <c:v>62.17</c:v>
                </c:pt>
                <c:pt idx="260">
                  <c:v>61.37</c:v>
                </c:pt>
                <c:pt idx="261">
                  <c:v>60.36</c:v>
                </c:pt>
                <c:pt idx="262">
                  <c:v>62.78</c:v>
                </c:pt>
                <c:pt idx="263">
                  <c:v>60.74</c:v>
                </c:pt>
                <c:pt idx="264">
                  <c:v>60.65</c:v>
                </c:pt>
                <c:pt idx="265">
                  <c:v>61.3</c:v>
                </c:pt>
                <c:pt idx="266">
                  <c:v>61.88</c:v>
                </c:pt>
                <c:pt idx="267">
                  <c:v>64.2</c:v>
                </c:pt>
                <c:pt idx="268">
                  <c:v>61.57</c:v>
                </c:pt>
                <c:pt idx="269">
                  <c:v>61.07</c:v>
                </c:pt>
                <c:pt idx="270">
                  <c:v>62.06</c:v>
                </c:pt>
                <c:pt idx="271">
                  <c:v>62.74</c:v>
                </c:pt>
                <c:pt idx="272">
                  <c:v>61.28</c:v>
                </c:pt>
                <c:pt idx="273">
                  <c:v>64.760000000000005</c:v>
                </c:pt>
                <c:pt idx="274">
                  <c:v>61.04</c:v>
                </c:pt>
                <c:pt idx="275">
                  <c:v>61.1</c:v>
                </c:pt>
                <c:pt idx="276">
                  <c:v>62.29</c:v>
                </c:pt>
                <c:pt idx="277">
                  <c:v>61.44</c:v>
                </c:pt>
                <c:pt idx="278">
                  <c:v>61.85</c:v>
                </c:pt>
                <c:pt idx="279">
                  <c:v>62.42</c:v>
                </c:pt>
                <c:pt idx="280">
                  <c:v>61.99</c:v>
                </c:pt>
                <c:pt idx="281">
                  <c:v>63.16</c:v>
                </c:pt>
                <c:pt idx="282">
                  <c:v>60.7</c:v>
                </c:pt>
                <c:pt idx="283">
                  <c:v>62.63</c:v>
                </c:pt>
                <c:pt idx="284">
                  <c:v>61.73</c:v>
                </c:pt>
                <c:pt idx="285">
                  <c:v>61.91</c:v>
                </c:pt>
                <c:pt idx="286">
                  <c:v>61.39</c:v>
                </c:pt>
                <c:pt idx="287">
                  <c:v>61.14</c:v>
                </c:pt>
                <c:pt idx="288">
                  <c:v>61.03</c:v>
                </c:pt>
                <c:pt idx="289">
                  <c:v>61.57</c:v>
                </c:pt>
                <c:pt idx="290">
                  <c:v>61.46</c:v>
                </c:pt>
                <c:pt idx="291">
                  <c:v>61.24</c:v>
                </c:pt>
                <c:pt idx="292">
                  <c:v>62.47</c:v>
                </c:pt>
                <c:pt idx="293">
                  <c:v>62.11</c:v>
                </c:pt>
                <c:pt idx="294">
                  <c:v>62.85</c:v>
                </c:pt>
                <c:pt idx="295">
                  <c:v>61.48</c:v>
                </c:pt>
                <c:pt idx="296">
                  <c:v>65.05</c:v>
                </c:pt>
                <c:pt idx="297">
                  <c:v>60.5</c:v>
                </c:pt>
                <c:pt idx="298">
                  <c:v>60.74</c:v>
                </c:pt>
                <c:pt idx="299">
                  <c:v>61.4</c:v>
                </c:pt>
                <c:pt idx="300">
                  <c:v>61.88</c:v>
                </c:pt>
                <c:pt idx="301">
                  <c:v>61.12</c:v>
                </c:pt>
                <c:pt idx="302">
                  <c:v>60.48</c:v>
                </c:pt>
                <c:pt idx="303">
                  <c:v>61.99</c:v>
                </c:pt>
                <c:pt idx="304">
                  <c:v>62.15</c:v>
                </c:pt>
                <c:pt idx="305">
                  <c:v>62.4</c:v>
                </c:pt>
                <c:pt idx="306">
                  <c:v>61.54</c:v>
                </c:pt>
                <c:pt idx="307">
                  <c:v>60.95</c:v>
                </c:pt>
                <c:pt idx="308">
                  <c:v>62.5</c:v>
                </c:pt>
                <c:pt idx="309">
                  <c:v>61.65</c:v>
                </c:pt>
                <c:pt idx="310">
                  <c:v>61.19</c:v>
                </c:pt>
                <c:pt idx="311">
                  <c:v>61.46</c:v>
                </c:pt>
                <c:pt idx="312">
                  <c:v>60.45</c:v>
                </c:pt>
                <c:pt idx="313">
                  <c:v>63.04</c:v>
                </c:pt>
                <c:pt idx="314">
                  <c:v>60.24</c:v>
                </c:pt>
                <c:pt idx="315">
                  <c:v>60.92</c:v>
                </c:pt>
                <c:pt idx="316">
                  <c:v>61.37</c:v>
                </c:pt>
                <c:pt idx="317">
                  <c:v>60.5</c:v>
                </c:pt>
                <c:pt idx="318">
                  <c:v>61.37</c:v>
                </c:pt>
                <c:pt idx="319">
                  <c:v>60.46</c:v>
                </c:pt>
                <c:pt idx="320">
                  <c:v>60.55</c:v>
                </c:pt>
                <c:pt idx="321">
                  <c:v>60.94</c:v>
                </c:pt>
                <c:pt idx="322">
                  <c:v>66.819999999999993</c:v>
                </c:pt>
                <c:pt idx="323">
                  <c:v>60.65</c:v>
                </c:pt>
                <c:pt idx="324">
                  <c:v>60.38</c:v>
                </c:pt>
                <c:pt idx="325">
                  <c:v>63.71</c:v>
                </c:pt>
                <c:pt idx="326">
                  <c:v>63.22</c:v>
                </c:pt>
                <c:pt idx="327">
                  <c:v>61.93</c:v>
                </c:pt>
                <c:pt idx="328">
                  <c:v>61.41</c:v>
                </c:pt>
                <c:pt idx="329">
                  <c:v>59.96</c:v>
                </c:pt>
                <c:pt idx="330">
                  <c:v>61.05</c:v>
                </c:pt>
                <c:pt idx="331">
                  <c:v>61.51</c:v>
                </c:pt>
                <c:pt idx="332">
                  <c:v>62.15</c:v>
                </c:pt>
                <c:pt idx="333">
                  <c:v>64.239999999999995</c:v>
                </c:pt>
                <c:pt idx="334">
                  <c:v>61.58</c:v>
                </c:pt>
                <c:pt idx="335">
                  <c:v>62.28</c:v>
                </c:pt>
                <c:pt idx="336">
                  <c:v>60.51</c:v>
                </c:pt>
                <c:pt idx="337">
                  <c:v>59.96</c:v>
                </c:pt>
                <c:pt idx="338">
                  <c:v>67.790000000000006</c:v>
                </c:pt>
                <c:pt idx="339">
                  <c:v>61.32</c:v>
                </c:pt>
                <c:pt idx="340">
                  <c:v>61.09</c:v>
                </c:pt>
                <c:pt idx="341">
                  <c:v>60.8</c:v>
                </c:pt>
                <c:pt idx="342">
                  <c:v>61.43</c:v>
                </c:pt>
                <c:pt idx="343">
                  <c:v>62.79</c:v>
                </c:pt>
                <c:pt idx="344">
                  <c:v>60.73</c:v>
                </c:pt>
                <c:pt idx="345">
                  <c:v>63.22</c:v>
                </c:pt>
                <c:pt idx="346">
                  <c:v>64.92</c:v>
                </c:pt>
                <c:pt idx="347">
                  <c:v>61.45</c:v>
                </c:pt>
                <c:pt idx="348">
                  <c:v>61.39</c:v>
                </c:pt>
                <c:pt idx="349">
                  <c:v>60.92</c:v>
                </c:pt>
                <c:pt idx="350">
                  <c:v>66.39</c:v>
                </c:pt>
                <c:pt idx="351">
                  <c:v>61.83</c:v>
                </c:pt>
                <c:pt idx="352">
                  <c:v>61.08</c:v>
                </c:pt>
                <c:pt idx="353">
                  <c:v>60.43</c:v>
                </c:pt>
                <c:pt idx="354">
                  <c:v>61.18</c:v>
                </c:pt>
                <c:pt idx="355">
                  <c:v>60.75</c:v>
                </c:pt>
                <c:pt idx="356">
                  <c:v>63.48</c:v>
                </c:pt>
                <c:pt idx="357">
                  <c:v>61</c:v>
                </c:pt>
                <c:pt idx="358">
                  <c:v>60.68</c:v>
                </c:pt>
                <c:pt idx="359">
                  <c:v>61.56</c:v>
                </c:pt>
                <c:pt idx="360">
                  <c:v>61.45</c:v>
                </c:pt>
                <c:pt idx="361">
                  <c:v>61.58</c:v>
                </c:pt>
                <c:pt idx="362">
                  <c:v>68.349999999999994</c:v>
                </c:pt>
                <c:pt idx="363">
                  <c:v>61.89</c:v>
                </c:pt>
                <c:pt idx="364">
                  <c:v>61.89</c:v>
                </c:pt>
                <c:pt idx="365">
                  <c:v>60.77</c:v>
                </c:pt>
                <c:pt idx="366">
                  <c:v>61.35</c:v>
                </c:pt>
                <c:pt idx="367">
                  <c:v>61.8</c:v>
                </c:pt>
                <c:pt idx="368">
                  <c:v>60.89</c:v>
                </c:pt>
                <c:pt idx="369">
                  <c:v>60.74</c:v>
                </c:pt>
                <c:pt idx="370">
                  <c:v>60.41</c:v>
                </c:pt>
                <c:pt idx="371">
                  <c:v>61.08</c:v>
                </c:pt>
                <c:pt idx="372">
                  <c:v>61.38</c:v>
                </c:pt>
                <c:pt idx="373">
                  <c:v>61.12</c:v>
                </c:pt>
                <c:pt idx="374">
                  <c:v>59.44</c:v>
                </c:pt>
                <c:pt idx="375">
                  <c:v>60</c:v>
                </c:pt>
                <c:pt idx="376">
                  <c:v>60.53</c:v>
                </c:pt>
                <c:pt idx="377">
                  <c:v>59.41</c:v>
                </c:pt>
                <c:pt idx="378">
                  <c:v>59.1</c:v>
                </c:pt>
                <c:pt idx="379">
                  <c:v>58.93</c:v>
                </c:pt>
                <c:pt idx="380">
                  <c:v>60.41</c:v>
                </c:pt>
                <c:pt idx="381">
                  <c:v>60.02</c:v>
                </c:pt>
                <c:pt idx="382">
                  <c:v>59.41</c:v>
                </c:pt>
                <c:pt idx="383">
                  <c:v>59.4</c:v>
                </c:pt>
                <c:pt idx="384">
                  <c:v>59.59</c:v>
                </c:pt>
                <c:pt idx="385">
                  <c:v>59.59</c:v>
                </c:pt>
                <c:pt idx="386">
                  <c:v>59.42</c:v>
                </c:pt>
                <c:pt idx="387">
                  <c:v>59.17</c:v>
                </c:pt>
                <c:pt idx="388">
                  <c:v>60.49</c:v>
                </c:pt>
                <c:pt idx="389">
                  <c:v>59.24</c:v>
                </c:pt>
                <c:pt idx="390">
                  <c:v>59.39</c:v>
                </c:pt>
                <c:pt idx="391">
                  <c:v>60</c:v>
                </c:pt>
                <c:pt idx="392">
                  <c:v>59.42</c:v>
                </c:pt>
                <c:pt idx="393">
                  <c:v>59.43</c:v>
                </c:pt>
                <c:pt idx="394">
                  <c:v>59.48</c:v>
                </c:pt>
                <c:pt idx="395">
                  <c:v>60.52</c:v>
                </c:pt>
                <c:pt idx="396">
                  <c:v>60.31</c:v>
                </c:pt>
                <c:pt idx="397">
                  <c:v>59.58</c:v>
                </c:pt>
                <c:pt idx="398">
                  <c:v>59.35</c:v>
                </c:pt>
                <c:pt idx="399">
                  <c:v>59.95</c:v>
                </c:pt>
                <c:pt idx="400">
                  <c:v>59.07</c:v>
                </c:pt>
                <c:pt idx="401">
                  <c:v>59.95</c:v>
                </c:pt>
                <c:pt idx="402">
                  <c:v>60.2</c:v>
                </c:pt>
                <c:pt idx="403">
                  <c:v>59.42</c:v>
                </c:pt>
                <c:pt idx="404">
                  <c:v>59.85</c:v>
                </c:pt>
                <c:pt idx="405">
                  <c:v>59.68</c:v>
                </c:pt>
                <c:pt idx="406">
                  <c:v>60.08</c:v>
                </c:pt>
                <c:pt idx="407">
                  <c:v>58.95</c:v>
                </c:pt>
                <c:pt idx="408">
                  <c:v>59.35</c:v>
                </c:pt>
                <c:pt idx="409">
                  <c:v>59.14</c:v>
                </c:pt>
                <c:pt idx="410">
                  <c:v>59.79</c:v>
                </c:pt>
                <c:pt idx="411">
                  <c:v>59.1</c:v>
                </c:pt>
                <c:pt idx="412">
                  <c:v>61.2</c:v>
                </c:pt>
                <c:pt idx="413">
                  <c:v>59.33</c:v>
                </c:pt>
                <c:pt idx="414">
                  <c:v>58.67</c:v>
                </c:pt>
                <c:pt idx="415">
                  <c:v>59.15</c:v>
                </c:pt>
                <c:pt idx="416">
                  <c:v>59.78</c:v>
                </c:pt>
                <c:pt idx="417">
                  <c:v>59.09</c:v>
                </c:pt>
                <c:pt idx="418">
                  <c:v>59.2</c:v>
                </c:pt>
                <c:pt idx="419">
                  <c:v>59.72</c:v>
                </c:pt>
                <c:pt idx="420">
                  <c:v>58.91</c:v>
                </c:pt>
                <c:pt idx="421">
                  <c:v>59.74</c:v>
                </c:pt>
                <c:pt idx="422">
                  <c:v>59.05</c:v>
                </c:pt>
              </c:numCache>
            </c:numRef>
          </c:val>
        </c:ser>
        <c:ser>
          <c:idx val="3"/>
          <c:order val="3"/>
          <c:tx>
            <c:strRef>
              <c:f>графики!$L$2</c:f>
              <c:strCache>
                <c:ptCount val="1"/>
                <c:pt idx="0">
                  <c:v>Сила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val>
            <c:numRef>
              <c:f>графики!$L$3:$L$429</c:f>
              <c:numCache>
                <c:formatCode>0.00</c:formatCode>
                <c:ptCount val="427"/>
                <c:pt idx="0">
                  <c:v>69.2</c:v>
                </c:pt>
                <c:pt idx="1">
                  <c:v>67.19</c:v>
                </c:pt>
                <c:pt idx="2">
                  <c:v>67.02</c:v>
                </c:pt>
                <c:pt idx="3">
                  <c:v>67.95</c:v>
                </c:pt>
                <c:pt idx="4">
                  <c:v>67.64</c:v>
                </c:pt>
                <c:pt idx="5">
                  <c:v>68.150000000000006</c:v>
                </c:pt>
                <c:pt idx="6">
                  <c:v>66.72</c:v>
                </c:pt>
                <c:pt idx="7">
                  <c:v>68.22</c:v>
                </c:pt>
                <c:pt idx="8">
                  <c:v>71.760000000000005</c:v>
                </c:pt>
                <c:pt idx="9">
                  <c:v>67.47</c:v>
                </c:pt>
                <c:pt idx="10">
                  <c:v>67.27</c:v>
                </c:pt>
                <c:pt idx="11">
                  <c:v>67.66</c:v>
                </c:pt>
                <c:pt idx="12">
                  <c:v>68.069999999999993</c:v>
                </c:pt>
                <c:pt idx="13">
                  <c:v>67.47</c:v>
                </c:pt>
                <c:pt idx="14">
                  <c:v>67.510000000000005</c:v>
                </c:pt>
                <c:pt idx="15">
                  <c:v>67.099999999999994</c:v>
                </c:pt>
                <c:pt idx="16">
                  <c:v>67.59</c:v>
                </c:pt>
                <c:pt idx="17">
                  <c:v>67.760000000000005</c:v>
                </c:pt>
                <c:pt idx="18">
                  <c:v>67.06</c:v>
                </c:pt>
                <c:pt idx="19">
                  <c:v>67.75</c:v>
                </c:pt>
                <c:pt idx="20">
                  <c:v>66.55</c:v>
                </c:pt>
                <c:pt idx="21">
                  <c:v>66.650000000000006</c:v>
                </c:pt>
                <c:pt idx="22">
                  <c:v>67.03</c:v>
                </c:pt>
                <c:pt idx="23">
                  <c:v>66.38</c:v>
                </c:pt>
                <c:pt idx="24">
                  <c:v>68.099999999999994</c:v>
                </c:pt>
                <c:pt idx="25">
                  <c:v>68.12</c:v>
                </c:pt>
                <c:pt idx="26">
                  <c:v>67.66</c:v>
                </c:pt>
                <c:pt idx="27">
                  <c:v>68.180000000000007</c:v>
                </c:pt>
                <c:pt idx="28">
                  <c:v>67.650000000000006</c:v>
                </c:pt>
                <c:pt idx="29">
                  <c:v>68.12</c:v>
                </c:pt>
                <c:pt idx="30">
                  <c:v>66.540000000000006</c:v>
                </c:pt>
                <c:pt idx="31">
                  <c:v>66.92</c:v>
                </c:pt>
                <c:pt idx="32">
                  <c:v>66.569999999999993</c:v>
                </c:pt>
                <c:pt idx="33">
                  <c:v>66.98</c:v>
                </c:pt>
                <c:pt idx="34">
                  <c:v>67.099999999999994</c:v>
                </c:pt>
                <c:pt idx="35">
                  <c:v>67.010000000000005</c:v>
                </c:pt>
                <c:pt idx="36">
                  <c:v>67.63</c:v>
                </c:pt>
                <c:pt idx="37">
                  <c:v>67.62</c:v>
                </c:pt>
                <c:pt idx="38">
                  <c:v>66.239999999999995</c:v>
                </c:pt>
                <c:pt idx="39">
                  <c:v>66.89</c:v>
                </c:pt>
                <c:pt idx="40">
                  <c:v>68.540000000000006</c:v>
                </c:pt>
                <c:pt idx="41">
                  <c:v>66.61</c:v>
                </c:pt>
                <c:pt idx="42">
                  <c:v>66.319999999999993</c:v>
                </c:pt>
                <c:pt idx="43">
                  <c:v>66.09</c:v>
                </c:pt>
                <c:pt idx="44">
                  <c:v>66.83</c:v>
                </c:pt>
                <c:pt idx="45">
                  <c:v>65.64</c:v>
                </c:pt>
                <c:pt idx="46">
                  <c:v>66.64</c:v>
                </c:pt>
                <c:pt idx="47">
                  <c:v>66.069999999999993</c:v>
                </c:pt>
                <c:pt idx="48">
                  <c:v>66.73</c:v>
                </c:pt>
                <c:pt idx="49">
                  <c:v>66.5</c:v>
                </c:pt>
                <c:pt idx="50">
                  <c:v>65.900000000000006</c:v>
                </c:pt>
                <c:pt idx="51">
                  <c:v>66.510000000000005</c:v>
                </c:pt>
                <c:pt idx="52">
                  <c:v>66.58</c:v>
                </c:pt>
                <c:pt idx="53">
                  <c:v>67.08</c:v>
                </c:pt>
                <c:pt idx="54">
                  <c:v>66.88</c:v>
                </c:pt>
                <c:pt idx="55">
                  <c:v>66.75</c:v>
                </c:pt>
                <c:pt idx="56" formatCode="General">
                  <c:v>70.33</c:v>
                </c:pt>
                <c:pt idx="57" formatCode="General">
                  <c:v>70.06</c:v>
                </c:pt>
                <c:pt idx="58" formatCode="General">
                  <c:v>68.209999999999994</c:v>
                </c:pt>
                <c:pt idx="59" formatCode="General">
                  <c:v>68.63</c:v>
                </c:pt>
                <c:pt idx="60" formatCode="General">
                  <c:v>68.599999999999994</c:v>
                </c:pt>
                <c:pt idx="61" formatCode="General">
                  <c:v>67.59</c:v>
                </c:pt>
                <c:pt idx="62" formatCode="General">
                  <c:v>68.319999999999993</c:v>
                </c:pt>
                <c:pt idx="63" formatCode="General">
                  <c:v>68.58</c:v>
                </c:pt>
                <c:pt idx="64" formatCode="General">
                  <c:v>67.38</c:v>
                </c:pt>
                <c:pt idx="65" formatCode="General">
                  <c:v>67.569999999999993</c:v>
                </c:pt>
                <c:pt idx="66" formatCode="General">
                  <c:v>67.459999999999994</c:v>
                </c:pt>
                <c:pt idx="67" formatCode="General">
                  <c:v>67.27</c:v>
                </c:pt>
                <c:pt idx="68" formatCode="General">
                  <c:v>68.239999999999995</c:v>
                </c:pt>
                <c:pt idx="69">
                  <c:v>71.09</c:v>
                </c:pt>
                <c:pt idx="70">
                  <c:v>69.459999999999994</c:v>
                </c:pt>
                <c:pt idx="71">
                  <c:v>69.84</c:v>
                </c:pt>
                <c:pt idx="72">
                  <c:v>70.540000000000006</c:v>
                </c:pt>
                <c:pt idx="73">
                  <c:v>69.2</c:v>
                </c:pt>
                <c:pt idx="74">
                  <c:v>68.12</c:v>
                </c:pt>
                <c:pt idx="75">
                  <c:v>67.930000000000007</c:v>
                </c:pt>
                <c:pt idx="76">
                  <c:v>68.8</c:v>
                </c:pt>
                <c:pt idx="77">
                  <c:v>69.650000000000006</c:v>
                </c:pt>
                <c:pt idx="78">
                  <c:v>68.44</c:v>
                </c:pt>
                <c:pt idx="79">
                  <c:v>69.22</c:v>
                </c:pt>
                <c:pt idx="80">
                  <c:v>76.900000000000006</c:v>
                </c:pt>
                <c:pt idx="81">
                  <c:v>68.34</c:v>
                </c:pt>
                <c:pt idx="82">
                  <c:v>69.16</c:v>
                </c:pt>
                <c:pt idx="83">
                  <c:v>67.180000000000007</c:v>
                </c:pt>
                <c:pt idx="84">
                  <c:v>67.849999999999994</c:v>
                </c:pt>
                <c:pt idx="85">
                  <c:v>66.709999999999994</c:v>
                </c:pt>
                <c:pt idx="86">
                  <c:v>67.02</c:v>
                </c:pt>
                <c:pt idx="87">
                  <c:v>80.05</c:v>
                </c:pt>
                <c:pt idx="88">
                  <c:v>71.39</c:v>
                </c:pt>
                <c:pt idx="89">
                  <c:v>74.62</c:v>
                </c:pt>
                <c:pt idx="90">
                  <c:v>67.8</c:v>
                </c:pt>
                <c:pt idx="91">
                  <c:v>67.38</c:v>
                </c:pt>
                <c:pt idx="92">
                  <c:v>68.09</c:v>
                </c:pt>
                <c:pt idx="93">
                  <c:v>70.22</c:v>
                </c:pt>
                <c:pt idx="94">
                  <c:v>67.48</c:v>
                </c:pt>
                <c:pt idx="95">
                  <c:v>63.9</c:v>
                </c:pt>
                <c:pt idx="96">
                  <c:v>63.42</c:v>
                </c:pt>
                <c:pt idx="97">
                  <c:v>63.23</c:v>
                </c:pt>
                <c:pt idx="98">
                  <c:v>63.25</c:v>
                </c:pt>
                <c:pt idx="99">
                  <c:v>63.02</c:v>
                </c:pt>
                <c:pt idx="100">
                  <c:v>64.19</c:v>
                </c:pt>
                <c:pt idx="101">
                  <c:v>63.52</c:v>
                </c:pt>
                <c:pt idx="102">
                  <c:v>65.099999999999994</c:v>
                </c:pt>
                <c:pt idx="103">
                  <c:v>62.92</c:v>
                </c:pt>
                <c:pt idx="104">
                  <c:v>62.68</c:v>
                </c:pt>
                <c:pt idx="105" formatCode="General">
                  <c:v>62.85</c:v>
                </c:pt>
                <c:pt idx="106">
                  <c:v>62.68</c:v>
                </c:pt>
                <c:pt idx="107">
                  <c:v>63.26</c:v>
                </c:pt>
                <c:pt idx="108">
                  <c:v>62.79</c:v>
                </c:pt>
                <c:pt idx="109">
                  <c:v>62.7</c:v>
                </c:pt>
                <c:pt idx="110">
                  <c:v>62.83</c:v>
                </c:pt>
                <c:pt idx="111">
                  <c:v>64.739999999999995</c:v>
                </c:pt>
                <c:pt idx="112">
                  <c:v>63.04</c:v>
                </c:pt>
                <c:pt idx="113">
                  <c:v>63.1</c:v>
                </c:pt>
                <c:pt idx="114">
                  <c:v>62.83</c:v>
                </c:pt>
                <c:pt idx="115">
                  <c:v>61.74</c:v>
                </c:pt>
                <c:pt idx="116">
                  <c:v>63.14</c:v>
                </c:pt>
                <c:pt idx="117">
                  <c:v>62.41</c:v>
                </c:pt>
                <c:pt idx="118">
                  <c:v>63.61</c:v>
                </c:pt>
                <c:pt idx="119">
                  <c:v>63.08</c:v>
                </c:pt>
                <c:pt idx="120">
                  <c:v>63.14</c:v>
                </c:pt>
                <c:pt idx="121">
                  <c:v>62.76</c:v>
                </c:pt>
                <c:pt idx="122">
                  <c:v>62.19</c:v>
                </c:pt>
                <c:pt idx="123">
                  <c:v>62.31</c:v>
                </c:pt>
                <c:pt idx="124">
                  <c:v>62.4</c:v>
                </c:pt>
                <c:pt idx="125">
                  <c:v>62.83</c:v>
                </c:pt>
                <c:pt idx="126">
                  <c:v>62.32</c:v>
                </c:pt>
                <c:pt idx="127">
                  <c:v>61.89</c:v>
                </c:pt>
                <c:pt idx="128">
                  <c:v>64.06</c:v>
                </c:pt>
                <c:pt idx="129">
                  <c:v>62.69</c:v>
                </c:pt>
                <c:pt idx="130">
                  <c:v>63</c:v>
                </c:pt>
                <c:pt idx="131">
                  <c:v>63.05</c:v>
                </c:pt>
                <c:pt idx="132">
                  <c:v>62.69</c:v>
                </c:pt>
                <c:pt idx="133">
                  <c:v>62.86</c:v>
                </c:pt>
                <c:pt idx="134">
                  <c:v>62.97</c:v>
                </c:pt>
                <c:pt idx="135">
                  <c:v>62.88</c:v>
                </c:pt>
                <c:pt idx="136">
                  <c:v>61.9</c:v>
                </c:pt>
                <c:pt idx="137">
                  <c:v>62.47</c:v>
                </c:pt>
                <c:pt idx="138">
                  <c:v>61.66</c:v>
                </c:pt>
                <c:pt idx="139">
                  <c:v>61.73</c:v>
                </c:pt>
                <c:pt idx="140">
                  <c:v>63.01</c:v>
                </c:pt>
                <c:pt idx="141">
                  <c:v>62.43</c:v>
                </c:pt>
                <c:pt idx="142">
                  <c:v>62.95</c:v>
                </c:pt>
                <c:pt idx="143">
                  <c:v>62.56</c:v>
                </c:pt>
                <c:pt idx="144">
                  <c:v>63.16</c:v>
                </c:pt>
                <c:pt idx="145">
                  <c:v>62.27</c:v>
                </c:pt>
                <c:pt idx="146">
                  <c:v>62.63</c:v>
                </c:pt>
                <c:pt idx="147">
                  <c:v>62.05</c:v>
                </c:pt>
                <c:pt idx="148">
                  <c:v>62.55</c:v>
                </c:pt>
                <c:pt idx="149">
                  <c:v>62.27</c:v>
                </c:pt>
                <c:pt idx="150">
                  <c:v>63</c:v>
                </c:pt>
                <c:pt idx="151">
                  <c:v>61.98</c:v>
                </c:pt>
                <c:pt idx="152">
                  <c:v>62.56</c:v>
                </c:pt>
                <c:pt idx="153">
                  <c:v>62.01</c:v>
                </c:pt>
                <c:pt idx="154">
                  <c:v>62.3</c:v>
                </c:pt>
                <c:pt idx="155">
                  <c:v>62.79</c:v>
                </c:pt>
                <c:pt idx="156">
                  <c:v>62.14</c:v>
                </c:pt>
                <c:pt idx="157">
                  <c:v>66.69</c:v>
                </c:pt>
                <c:pt idx="158">
                  <c:v>65.73</c:v>
                </c:pt>
                <c:pt idx="159">
                  <c:v>65.739999999999995</c:v>
                </c:pt>
                <c:pt idx="160">
                  <c:v>64.66</c:v>
                </c:pt>
                <c:pt idx="161">
                  <c:v>65.34</c:v>
                </c:pt>
                <c:pt idx="162">
                  <c:v>65</c:v>
                </c:pt>
                <c:pt idx="163">
                  <c:v>65.39</c:v>
                </c:pt>
                <c:pt idx="164">
                  <c:v>66.48</c:v>
                </c:pt>
                <c:pt idx="165">
                  <c:v>65.42</c:v>
                </c:pt>
                <c:pt idx="166">
                  <c:v>68.5</c:v>
                </c:pt>
                <c:pt idx="167">
                  <c:v>66.92</c:v>
                </c:pt>
                <c:pt idx="168">
                  <c:v>65.52</c:v>
                </c:pt>
                <c:pt idx="169">
                  <c:v>65.2</c:v>
                </c:pt>
                <c:pt idx="170">
                  <c:v>66.3</c:v>
                </c:pt>
                <c:pt idx="171">
                  <c:v>72.75</c:v>
                </c:pt>
                <c:pt idx="172">
                  <c:v>69.489999999999995</c:v>
                </c:pt>
                <c:pt idx="173">
                  <c:v>65.099999999999994</c:v>
                </c:pt>
                <c:pt idx="174">
                  <c:v>66.03</c:v>
                </c:pt>
                <c:pt idx="175">
                  <c:v>64.73</c:v>
                </c:pt>
                <c:pt idx="176">
                  <c:v>78.77</c:v>
                </c:pt>
                <c:pt idx="177">
                  <c:v>66.38</c:v>
                </c:pt>
                <c:pt idx="178">
                  <c:v>65.95</c:v>
                </c:pt>
                <c:pt idx="179">
                  <c:v>66.06</c:v>
                </c:pt>
                <c:pt idx="180">
                  <c:v>66.06</c:v>
                </c:pt>
                <c:pt idx="181">
                  <c:v>64.819999999999993</c:v>
                </c:pt>
                <c:pt idx="182">
                  <c:v>67.650000000000006</c:v>
                </c:pt>
                <c:pt idx="183">
                  <c:v>66.150000000000006</c:v>
                </c:pt>
                <c:pt idx="184">
                  <c:v>65.150000000000006</c:v>
                </c:pt>
                <c:pt idx="185">
                  <c:v>66.459999999999994</c:v>
                </c:pt>
                <c:pt idx="186">
                  <c:v>64.31</c:v>
                </c:pt>
                <c:pt idx="187">
                  <c:v>65.23</c:v>
                </c:pt>
                <c:pt idx="188">
                  <c:v>66.05</c:v>
                </c:pt>
                <c:pt idx="189">
                  <c:v>65.48</c:v>
                </c:pt>
                <c:pt idx="190">
                  <c:v>66.02</c:v>
                </c:pt>
                <c:pt idx="191">
                  <c:v>67.260000000000005</c:v>
                </c:pt>
                <c:pt idx="192">
                  <c:v>65.150000000000006</c:v>
                </c:pt>
                <c:pt idx="193">
                  <c:v>65.61</c:v>
                </c:pt>
                <c:pt idx="194">
                  <c:v>66.349999999999994</c:v>
                </c:pt>
                <c:pt idx="195">
                  <c:v>65.430000000000007</c:v>
                </c:pt>
                <c:pt idx="196">
                  <c:v>68.31</c:v>
                </c:pt>
                <c:pt idx="197">
                  <c:v>64.61</c:v>
                </c:pt>
                <c:pt idx="198">
                  <c:v>67.41</c:v>
                </c:pt>
                <c:pt idx="199">
                  <c:v>65.27</c:v>
                </c:pt>
                <c:pt idx="200">
                  <c:v>69.05</c:v>
                </c:pt>
                <c:pt idx="201">
                  <c:v>64.510000000000005</c:v>
                </c:pt>
                <c:pt idx="202">
                  <c:v>66.42</c:v>
                </c:pt>
                <c:pt idx="203">
                  <c:v>65.06</c:v>
                </c:pt>
                <c:pt idx="204">
                  <c:v>65.099999999999994</c:v>
                </c:pt>
                <c:pt idx="205">
                  <c:v>65.63</c:v>
                </c:pt>
                <c:pt idx="206">
                  <c:v>64.31</c:v>
                </c:pt>
                <c:pt idx="207">
                  <c:v>65.069999999999993</c:v>
                </c:pt>
                <c:pt idx="208">
                  <c:v>65.87</c:v>
                </c:pt>
                <c:pt idx="209">
                  <c:v>63.67</c:v>
                </c:pt>
                <c:pt idx="210">
                  <c:v>63.85</c:v>
                </c:pt>
                <c:pt idx="211">
                  <c:v>62.47</c:v>
                </c:pt>
                <c:pt idx="212">
                  <c:v>62.31</c:v>
                </c:pt>
                <c:pt idx="213">
                  <c:v>64.05</c:v>
                </c:pt>
                <c:pt idx="214">
                  <c:v>61.91</c:v>
                </c:pt>
                <c:pt idx="215">
                  <c:v>65.739999999999995</c:v>
                </c:pt>
                <c:pt idx="216">
                  <c:v>61.57</c:v>
                </c:pt>
                <c:pt idx="217">
                  <c:v>61.4</c:v>
                </c:pt>
                <c:pt idx="218">
                  <c:v>61.41</c:v>
                </c:pt>
                <c:pt idx="219">
                  <c:v>61.61</c:v>
                </c:pt>
                <c:pt idx="220">
                  <c:v>60.93</c:v>
                </c:pt>
                <c:pt idx="221">
                  <c:v>60.92</c:v>
                </c:pt>
                <c:pt idx="222">
                  <c:v>61.09</c:v>
                </c:pt>
                <c:pt idx="223">
                  <c:v>61.9</c:v>
                </c:pt>
                <c:pt idx="224">
                  <c:v>62.49</c:v>
                </c:pt>
                <c:pt idx="225">
                  <c:v>63.12</c:v>
                </c:pt>
                <c:pt idx="226">
                  <c:v>61.78</c:v>
                </c:pt>
                <c:pt idx="227">
                  <c:v>62.14</c:v>
                </c:pt>
                <c:pt idx="228">
                  <c:v>61.77</c:v>
                </c:pt>
                <c:pt idx="229">
                  <c:v>61.5</c:v>
                </c:pt>
                <c:pt idx="230">
                  <c:v>62.07</c:v>
                </c:pt>
                <c:pt idx="231">
                  <c:v>63.23</c:v>
                </c:pt>
                <c:pt idx="232">
                  <c:v>61.65</c:v>
                </c:pt>
                <c:pt idx="233">
                  <c:v>62.59</c:v>
                </c:pt>
                <c:pt idx="234">
                  <c:v>69.45</c:v>
                </c:pt>
                <c:pt idx="235">
                  <c:v>69.92</c:v>
                </c:pt>
                <c:pt idx="236">
                  <c:v>63.05</c:v>
                </c:pt>
                <c:pt idx="237">
                  <c:v>64.010000000000005</c:v>
                </c:pt>
                <c:pt idx="238">
                  <c:v>63.69</c:v>
                </c:pt>
                <c:pt idx="239">
                  <c:v>62.29</c:v>
                </c:pt>
                <c:pt idx="240">
                  <c:v>65.930000000000007</c:v>
                </c:pt>
                <c:pt idx="241">
                  <c:v>63.77</c:v>
                </c:pt>
                <c:pt idx="242">
                  <c:v>63.49</c:v>
                </c:pt>
                <c:pt idx="243">
                  <c:v>64.59</c:v>
                </c:pt>
                <c:pt idx="244">
                  <c:v>64.3</c:v>
                </c:pt>
                <c:pt idx="245">
                  <c:v>63.38</c:v>
                </c:pt>
                <c:pt idx="246">
                  <c:v>64.650000000000006</c:v>
                </c:pt>
                <c:pt idx="247">
                  <c:v>64.69</c:v>
                </c:pt>
                <c:pt idx="248">
                  <c:v>65</c:v>
                </c:pt>
                <c:pt idx="249">
                  <c:v>65.430000000000007</c:v>
                </c:pt>
                <c:pt idx="250">
                  <c:v>62.76</c:v>
                </c:pt>
                <c:pt idx="251">
                  <c:v>65.63</c:v>
                </c:pt>
                <c:pt idx="252">
                  <c:v>64.2</c:v>
                </c:pt>
                <c:pt idx="253">
                  <c:v>66.260000000000005</c:v>
                </c:pt>
                <c:pt idx="254">
                  <c:v>63.1</c:v>
                </c:pt>
                <c:pt idx="255">
                  <c:v>62.02</c:v>
                </c:pt>
                <c:pt idx="256">
                  <c:v>62.91</c:v>
                </c:pt>
                <c:pt idx="257">
                  <c:v>61.78</c:v>
                </c:pt>
                <c:pt idx="258">
                  <c:v>62.47</c:v>
                </c:pt>
                <c:pt idx="259">
                  <c:v>62.32</c:v>
                </c:pt>
                <c:pt idx="260">
                  <c:v>62.07</c:v>
                </c:pt>
                <c:pt idx="261">
                  <c:v>61.88</c:v>
                </c:pt>
                <c:pt idx="262">
                  <c:v>68.78</c:v>
                </c:pt>
                <c:pt idx="263">
                  <c:v>63.32</c:v>
                </c:pt>
                <c:pt idx="264">
                  <c:v>64.900000000000006</c:v>
                </c:pt>
                <c:pt idx="265">
                  <c:v>61.84</c:v>
                </c:pt>
                <c:pt idx="266">
                  <c:v>61.7</c:v>
                </c:pt>
                <c:pt idx="267">
                  <c:v>63.44</c:v>
                </c:pt>
                <c:pt idx="268">
                  <c:v>62.91</c:v>
                </c:pt>
                <c:pt idx="269">
                  <c:v>64.61</c:v>
                </c:pt>
                <c:pt idx="270">
                  <c:v>66.05</c:v>
                </c:pt>
                <c:pt idx="271">
                  <c:v>63.42</c:v>
                </c:pt>
                <c:pt idx="272">
                  <c:v>61.73</c:v>
                </c:pt>
                <c:pt idx="273">
                  <c:v>61.89</c:v>
                </c:pt>
                <c:pt idx="274">
                  <c:v>61.69</c:v>
                </c:pt>
                <c:pt idx="275">
                  <c:v>61.86</c:v>
                </c:pt>
                <c:pt idx="276">
                  <c:v>63.43</c:v>
                </c:pt>
                <c:pt idx="277">
                  <c:v>61.85</c:v>
                </c:pt>
                <c:pt idx="278">
                  <c:v>61.99</c:v>
                </c:pt>
                <c:pt idx="279">
                  <c:v>67.7</c:v>
                </c:pt>
                <c:pt idx="280">
                  <c:v>61.7</c:v>
                </c:pt>
                <c:pt idx="281">
                  <c:v>61.58</c:v>
                </c:pt>
                <c:pt idx="282">
                  <c:v>61.48</c:v>
                </c:pt>
                <c:pt idx="283">
                  <c:v>65.06</c:v>
                </c:pt>
                <c:pt idx="284">
                  <c:v>61.74</c:v>
                </c:pt>
                <c:pt idx="285">
                  <c:v>61.59</c:v>
                </c:pt>
                <c:pt idx="286">
                  <c:v>62.35</c:v>
                </c:pt>
                <c:pt idx="287">
                  <c:v>61.4</c:v>
                </c:pt>
                <c:pt idx="288">
                  <c:v>62.61</c:v>
                </c:pt>
                <c:pt idx="289">
                  <c:v>61.67</c:v>
                </c:pt>
                <c:pt idx="290">
                  <c:v>64.84</c:v>
                </c:pt>
                <c:pt idx="291">
                  <c:v>62.42</c:v>
                </c:pt>
                <c:pt idx="292">
                  <c:v>65.209999999999994</c:v>
                </c:pt>
                <c:pt idx="293">
                  <c:v>61.97</c:v>
                </c:pt>
                <c:pt idx="294">
                  <c:v>61.67</c:v>
                </c:pt>
                <c:pt idx="295">
                  <c:v>63.89</c:v>
                </c:pt>
                <c:pt idx="296">
                  <c:v>63.08</c:v>
                </c:pt>
                <c:pt idx="297">
                  <c:v>64.040000000000006</c:v>
                </c:pt>
                <c:pt idx="298">
                  <c:v>61.5</c:v>
                </c:pt>
                <c:pt idx="299">
                  <c:v>60.99</c:v>
                </c:pt>
                <c:pt idx="300">
                  <c:v>61.44</c:v>
                </c:pt>
                <c:pt idx="301">
                  <c:v>61.81</c:v>
                </c:pt>
                <c:pt idx="302">
                  <c:v>61.66</c:v>
                </c:pt>
                <c:pt idx="303">
                  <c:v>61.26</c:v>
                </c:pt>
                <c:pt idx="304" formatCode="0.000">
                  <c:v>61.3</c:v>
                </c:pt>
                <c:pt idx="305" formatCode="0.000">
                  <c:v>64.62</c:v>
                </c:pt>
                <c:pt idx="306" formatCode="0.000">
                  <c:v>65.94</c:v>
                </c:pt>
                <c:pt idx="307">
                  <c:v>61.14</c:v>
                </c:pt>
                <c:pt idx="308">
                  <c:v>61.54</c:v>
                </c:pt>
                <c:pt idx="309">
                  <c:v>60.59</c:v>
                </c:pt>
                <c:pt idx="310">
                  <c:v>60.04</c:v>
                </c:pt>
                <c:pt idx="311">
                  <c:v>59.69</c:v>
                </c:pt>
                <c:pt idx="312">
                  <c:v>60.56</c:v>
                </c:pt>
                <c:pt idx="313">
                  <c:v>60.66</c:v>
                </c:pt>
                <c:pt idx="314">
                  <c:v>62.53</c:v>
                </c:pt>
                <c:pt idx="315">
                  <c:v>61.52</c:v>
                </c:pt>
                <c:pt idx="316">
                  <c:v>60.48</c:v>
                </c:pt>
                <c:pt idx="317">
                  <c:v>60.82</c:v>
                </c:pt>
                <c:pt idx="318">
                  <c:v>60.04</c:v>
                </c:pt>
                <c:pt idx="319">
                  <c:v>60.47</c:v>
                </c:pt>
                <c:pt idx="320">
                  <c:v>60.41</c:v>
                </c:pt>
                <c:pt idx="321">
                  <c:v>60.25</c:v>
                </c:pt>
                <c:pt idx="322">
                  <c:v>60.36</c:v>
                </c:pt>
                <c:pt idx="323">
                  <c:v>60.3</c:v>
                </c:pt>
                <c:pt idx="324">
                  <c:v>59.65</c:v>
                </c:pt>
                <c:pt idx="325">
                  <c:v>60.76</c:v>
                </c:pt>
                <c:pt idx="326">
                  <c:v>60.19</c:v>
                </c:pt>
                <c:pt idx="327">
                  <c:v>59.62</c:v>
                </c:pt>
                <c:pt idx="328">
                  <c:v>60.13</c:v>
                </c:pt>
                <c:pt idx="329">
                  <c:v>60.74</c:v>
                </c:pt>
                <c:pt idx="330">
                  <c:v>60.84</c:v>
                </c:pt>
                <c:pt idx="331">
                  <c:v>60.42</c:v>
                </c:pt>
                <c:pt idx="332">
                  <c:v>60.26</c:v>
                </c:pt>
                <c:pt idx="333">
                  <c:v>60.27</c:v>
                </c:pt>
                <c:pt idx="334">
                  <c:v>60.83</c:v>
                </c:pt>
                <c:pt idx="335">
                  <c:v>60.61</c:v>
                </c:pt>
                <c:pt idx="336">
                  <c:v>60.32</c:v>
                </c:pt>
                <c:pt idx="337">
                  <c:v>59.8</c:v>
                </c:pt>
                <c:pt idx="338">
                  <c:v>60.21</c:v>
                </c:pt>
                <c:pt idx="339">
                  <c:v>62.35</c:v>
                </c:pt>
                <c:pt idx="340">
                  <c:v>61.78</c:v>
                </c:pt>
                <c:pt idx="341">
                  <c:v>62.22</c:v>
                </c:pt>
                <c:pt idx="342">
                  <c:v>62.45</c:v>
                </c:pt>
                <c:pt idx="343">
                  <c:v>60.83</c:v>
                </c:pt>
                <c:pt idx="344">
                  <c:v>61.8</c:v>
                </c:pt>
                <c:pt idx="345">
                  <c:v>61.47</c:v>
                </c:pt>
                <c:pt idx="346">
                  <c:v>60.02</c:v>
                </c:pt>
                <c:pt idx="347">
                  <c:v>63.9</c:v>
                </c:pt>
                <c:pt idx="348">
                  <c:v>62.45</c:v>
                </c:pt>
                <c:pt idx="349">
                  <c:v>61.54</c:v>
                </c:pt>
                <c:pt idx="350">
                  <c:v>61.67</c:v>
                </c:pt>
                <c:pt idx="351">
                  <c:v>63.04</c:v>
                </c:pt>
                <c:pt idx="352">
                  <c:v>61.36</c:v>
                </c:pt>
                <c:pt idx="353">
                  <c:v>62.49</c:v>
                </c:pt>
                <c:pt idx="354">
                  <c:v>61.97</c:v>
                </c:pt>
                <c:pt idx="355">
                  <c:v>61.34</c:v>
                </c:pt>
                <c:pt idx="356">
                  <c:v>60.56</c:v>
                </c:pt>
                <c:pt idx="357">
                  <c:v>60.66</c:v>
                </c:pt>
                <c:pt idx="358">
                  <c:v>61.53</c:v>
                </c:pt>
                <c:pt idx="359">
                  <c:v>61.06</c:v>
                </c:pt>
                <c:pt idx="360">
                  <c:v>62.75</c:v>
                </c:pt>
                <c:pt idx="361">
                  <c:v>60.9</c:v>
                </c:pt>
                <c:pt idx="362">
                  <c:v>61.57</c:v>
                </c:pt>
                <c:pt idx="363">
                  <c:v>60.19</c:v>
                </c:pt>
                <c:pt idx="364">
                  <c:v>60.24</c:v>
                </c:pt>
                <c:pt idx="365">
                  <c:v>61.54</c:v>
                </c:pt>
                <c:pt idx="366">
                  <c:v>61.76</c:v>
                </c:pt>
                <c:pt idx="367">
                  <c:v>61.16</c:v>
                </c:pt>
                <c:pt idx="368">
                  <c:v>61.13</c:v>
                </c:pt>
                <c:pt idx="369">
                  <c:v>59.71</c:v>
                </c:pt>
                <c:pt idx="370">
                  <c:v>59.54</c:v>
                </c:pt>
                <c:pt idx="371">
                  <c:v>59.28</c:v>
                </c:pt>
                <c:pt idx="372">
                  <c:v>60.94</c:v>
                </c:pt>
                <c:pt idx="373">
                  <c:v>58.68</c:v>
                </c:pt>
                <c:pt idx="374">
                  <c:v>59.84</c:v>
                </c:pt>
                <c:pt idx="375">
                  <c:v>59.55</c:v>
                </c:pt>
                <c:pt idx="376">
                  <c:v>59.08</c:v>
                </c:pt>
                <c:pt idx="377">
                  <c:v>58.77</c:v>
                </c:pt>
                <c:pt idx="378">
                  <c:v>59.34</c:v>
                </c:pt>
                <c:pt idx="379">
                  <c:v>58.77</c:v>
                </c:pt>
                <c:pt idx="380">
                  <c:v>58.62</c:v>
                </c:pt>
                <c:pt idx="381">
                  <c:v>58.81</c:v>
                </c:pt>
                <c:pt idx="382">
                  <c:v>59.97</c:v>
                </c:pt>
                <c:pt idx="383">
                  <c:v>58.38</c:v>
                </c:pt>
                <c:pt idx="384">
                  <c:v>58.78</c:v>
                </c:pt>
                <c:pt idx="385">
                  <c:v>57.95</c:v>
                </c:pt>
                <c:pt idx="386">
                  <c:v>58.54</c:v>
                </c:pt>
                <c:pt idx="387">
                  <c:v>58.16</c:v>
                </c:pt>
                <c:pt idx="388">
                  <c:v>59.2</c:v>
                </c:pt>
                <c:pt idx="389">
                  <c:v>58.13</c:v>
                </c:pt>
                <c:pt idx="390">
                  <c:v>60.77</c:v>
                </c:pt>
                <c:pt idx="391">
                  <c:v>57.51</c:v>
                </c:pt>
                <c:pt idx="392">
                  <c:v>59.09</c:v>
                </c:pt>
                <c:pt idx="393">
                  <c:v>59.42</c:v>
                </c:pt>
                <c:pt idx="394">
                  <c:v>58.33</c:v>
                </c:pt>
                <c:pt idx="395">
                  <c:v>58.5</c:v>
                </c:pt>
                <c:pt idx="396">
                  <c:v>58.15</c:v>
                </c:pt>
                <c:pt idx="397">
                  <c:v>59.51</c:v>
                </c:pt>
                <c:pt idx="398">
                  <c:v>61.48</c:v>
                </c:pt>
                <c:pt idx="399">
                  <c:v>62.13</c:v>
                </c:pt>
                <c:pt idx="400">
                  <c:v>61.35</c:v>
                </c:pt>
                <c:pt idx="401">
                  <c:v>61.14</c:v>
                </c:pt>
                <c:pt idx="402">
                  <c:v>61.58</c:v>
                </c:pt>
                <c:pt idx="403">
                  <c:v>60.64</c:v>
                </c:pt>
                <c:pt idx="404">
                  <c:v>61.23</c:v>
                </c:pt>
                <c:pt idx="405">
                  <c:v>60.5</c:v>
                </c:pt>
                <c:pt idx="406">
                  <c:v>60.33</c:v>
                </c:pt>
                <c:pt idx="407">
                  <c:v>62.62</c:v>
                </c:pt>
                <c:pt idx="408">
                  <c:v>61.93</c:v>
                </c:pt>
                <c:pt idx="409">
                  <c:v>60.55</c:v>
                </c:pt>
                <c:pt idx="410">
                  <c:v>60.28</c:v>
                </c:pt>
                <c:pt idx="411">
                  <c:v>60.34</c:v>
                </c:pt>
                <c:pt idx="412">
                  <c:v>60.5</c:v>
                </c:pt>
                <c:pt idx="413">
                  <c:v>61.41</c:v>
                </c:pt>
                <c:pt idx="414">
                  <c:v>60.26</c:v>
                </c:pt>
                <c:pt idx="415">
                  <c:v>61.17</c:v>
                </c:pt>
                <c:pt idx="416">
                  <c:v>60.58</c:v>
                </c:pt>
                <c:pt idx="417">
                  <c:v>61.45</c:v>
                </c:pt>
                <c:pt idx="418">
                  <c:v>60.17</c:v>
                </c:pt>
                <c:pt idx="419">
                  <c:v>60.03</c:v>
                </c:pt>
                <c:pt idx="420">
                  <c:v>59.62</c:v>
                </c:pt>
                <c:pt idx="421">
                  <c:v>59.88</c:v>
                </c:pt>
                <c:pt idx="422">
                  <c:v>60.41</c:v>
                </c:pt>
                <c:pt idx="423">
                  <c:v>59.66</c:v>
                </c:pt>
                <c:pt idx="424">
                  <c:v>60.58</c:v>
                </c:pt>
                <c:pt idx="425">
                  <c:v>61.14</c:v>
                </c:pt>
                <c:pt idx="426">
                  <c:v>59.66</c:v>
                </c:pt>
              </c:numCache>
            </c:numRef>
          </c:val>
        </c:ser>
        <c:dLbls/>
        <c:marker val="1"/>
        <c:axId val="164068352"/>
        <c:axId val="169651200"/>
      </c:lineChart>
      <c:catAx>
        <c:axId val="164068352"/>
        <c:scaling>
          <c:orientation val="minMax"/>
        </c:scaling>
        <c:axPos val="b"/>
        <c:majorTickMark val="none"/>
        <c:tickLblPos val="nextTo"/>
        <c:crossAx val="169651200"/>
        <c:crosses val="autoZero"/>
        <c:auto val="1"/>
        <c:lblAlgn val="ctr"/>
        <c:lblOffset val="100"/>
      </c:catAx>
      <c:valAx>
        <c:axId val="169651200"/>
        <c:scaling>
          <c:orientation val="minMax"/>
          <c:max val="85"/>
          <c:min val="5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64068352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35721</xdr:colOff>
      <xdr:row>1</xdr:row>
      <xdr:rowOff>59532</xdr:rowOff>
    </xdr:from>
    <xdr:to>
      <xdr:col>54</xdr:col>
      <xdr:colOff>500063</xdr:colOff>
      <xdr:row>32</xdr:row>
      <xdr:rowOff>23814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59533</xdr:colOff>
      <xdr:row>32</xdr:row>
      <xdr:rowOff>63103</xdr:rowOff>
    </xdr:from>
    <xdr:to>
      <xdr:col>55</xdr:col>
      <xdr:colOff>261938</xdr:colOff>
      <xdr:row>59</xdr:row>
      <xdr:rowOff>166688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107157</xdr:colOff>
      <xdr:row>61</xdr:row>
      <xdr:rowOff>1</xdr:rowOff>
    </xdr:from>
    <xdr:to>
      <xdr:col>55</xdr:col>
      <xdr:colOff>190500</xdr:colOff>
      <xdr:row>86</xdr:row>
      <xdr:rowOff>-1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workbookViewId="0">
      <selection activeCell="H17" sqref="H17"/>
    </sheetView>
  </sheetViews>
  <sheetFormatPr defaultRowHeight="15"/>
  <cols>
    <col min="1" max="1" width="9.140625" style="29"/>
    <col min="2" max="2" width="17.42578125" style="29" customWidth="1"/>
    <col min="3" max="3" width="7.140625" style="29" customWidth="1"/>
    <col min="4" max="4" width="10.42578125" style="29" customWidth="1"/>
    <col min="5" max="5" width="17" style="29" customWidth="1"/>
    <col min="6" max="6" width="14.7109375" style="29" customWidth="1"/>
    <col min="7" max="7" width="11.140625" style="29" customWidth="1"/>
    <col min="8" max="8" width="9" style="29" customWidth="1"/>
    <col min="9" max="16384" width="9.140625" style="28"/>
  </cols>
  <sheetData>
    <row r="1" spans="1:10" ht="19.5">
      <c r="A1" s="327" t="s">
        <v>133</v>
      </c>
      <c r="B1" s="327"/>
      <c r="C1" s="327"/>
      <c r="D1" s="327"/>
      <c r="E1" s="327"/>
      <c r="F1" s="327"/>
      <c r="G1" s="327"/>
      <c r="H1" s="327"/>
    </row>
    <row r="2" spans="1:10" ht="17.25">
      <c r="A2" s="328" t="s">
        <v>134</v>
      </c>
      <c r="B2" s="328"/>
      <c r="C2" s="328"/>
      <c r="D2" s="328"/>
      <c r="E2" s="328"/>
      <c r="F2" s="328"/>
      <c r="G2" s="328"/>
      <c r="H2" s="328"/>
    </row>
    <row r="3" spans="1:10" ht="6" customHeight="1" thickBot="1"/>
    <row r="4" spans="1:10" s="30" customFormat="1" ht="15" customHeight="1">
      <c r="A4" s="329" t="s">
        <v>57</v>
      </c>
      <c r="B4" s="331" t="s">
        <v>4</v>
      </c>
      <c r="C4" s="333" t="s">
        <v>58</v>
      </c>
      <c r="D4" s="335" t="s">
        <v>59</v>
      </c>
      <c r="E4" s="336"/>
      <c r="F4" s="331"/>
      <c r="G4" s="337" t="s">
        <v>60</v>
      </c>
      <c r="H4" s="338"/>
    </row>
    <row r="5" spans="1:10" s="35" customFormat="1" ht="15.75" thickBot="1">
      <c r="A5" s="330"/>
      <c r="B5" s="332"/>
      <c r="C5" s="334"/>
      <c r="D5" s="33" t="s">
        <v>62</v>
      </c>
      <c r="E5" s="34" t="s">
        <v>63</v>
      </c>
      <c r="F5" s="34" t="s">
        <v>64</v>
      </c>
      <c r="G5" s="31" t="s">
        <v>61</v>
      </c>
      <c r="H5" s="32" t="s">
        <v>65</v>
      </c>
    </row>
    <row r="6" spans="1:10" s="30" customFormat="1" ht="24.95" customHeight="1">
      <c r="A6" s="85">
        <v>1</v>
      </c>
      <c r="B6" s="320" t="s">
        <v>163</v>
      </c>
      <c r="C6" s="102">
        <v>1</v>
      </c>
      <c r="D6" s="103">
        <v>452</v>
      </c>
      <c r="E6" s="47" t="s">
        <v>297</v>
      </c>
      <c r="F6" s="104" t="s">
        <v>40</v>
      </c>
      <c r="G6" s="105">
        <v>56.07</v>
      </c>
      <c r="H6" s="36">
        <v>419</v>
      </c>
    </row>
    <row r="7" spans="1:10" s="30" customFormat="1" ht="24.95" customHeight="1">
      <c r="A7" s="39">
        <v>2</v>
      </c>
      <c r="B7" s="321" t="s">
        <v>194</v>
      </c>
      <c r="C7" s="97">
        <v>11</v>
      </c>
      <c r="D7" s="98">
        <v>449</v>
      </c>
      <c r="E7" s="48" t="s">
        <v>298</v>
      </c>
      <c r="F7" s="48" t="s">
        <v>298</v>
      </c>
      <c r="G7" s="99">
        <v>57.03</v>
      </c>
      <c r="H7" s="37">
        <v>425</v>
      </c>
    </row>
    <row r="8" spans="1:10" s="30" customFormat="1" ht="24.95" customHeight="1">
      <c r="A8" s="39">
        <v>3</v>
      </c>
      <c r="B8" s="321" t="s">
        <v>149</v>
      </c>
      <c r="C8" s="97">
        <v>3</v>
      </c>
      <c r="D8" s="97">
        <v>447</v>
      </c>
      <c r="E8" s="49" t="s">
        <v>299</v>
      </c>
      <c r="F8" s="48" t="s">
        <v>304</v>
      </c>
      <c r="G8" s="99">
        <v>56.83</v>
      </c>
      <c r="H8" s="37">
        <v>442</v>
      </c>
    </row>
    <row r="9" spans="1:10" s="30" customFormat="1" ht="24.95" customHeight="1">
      <c r="A9" s="39">
        <v>4</v>
      </c>
      <c r="B9" s="100" t="s">
        <v>177</v>
      </c>
      <c r="C9" s="96">
        <v>5</v>
      </c>
      <c r="D9" s="96">
        <v>446</v>
      </c>
      <c r="E9" s="49" t="s">
        <v>300</v>
      </c>
      <c r="F9" s="48" t="s">
        <v>304</v>
      </c>
      <c r="G9" s="98">
        <v>57.63</v>
      </c>
      <c r="H9" s="37">
        <v>439</v>
      </c>
      <c r="J9" s="40"/>
    </row>
    <row r="10" spans="1:10" s="30" customFormat="1" ht="24.95" customHeight="1">
      <c r="A10" s="39">
        <v>5</v>
      </c>
      <c r="B10" s="321" t="s">
        <v>144</v>
      </c>
      <c r="C10" s="97">
        <v>4</v>
      </c>
      <c r="D10" s="97">
        <v>446</v>
      </c>
      <c r="E10" s="49" t="s">
        <v>300</v>
      </c>
      <c r="F10" s="48">
        <v>9</v>
      </c>
      <c r="G10" s="99">
        <v>57.42</v>
      </c>
      <c r="H10" s="37">
        <v>411</v>
      </c>
      <c r="J10" s="40"/>
    </row>
    <row r="11" spans="1:10" s="30" customFormat="1" ht="24.95" customHeight="1">
      <c r="A11" s="39">
        <v>6</v>
      </c>
      <c r="B11" s="321" t="s">
        <v>154</v>
      </c>
      <c r="C11" s="97">
        <v>2</v>
      </c>
      <c r="D11" s="97">
        <v>443</v>
      </c>
      <c r="E11" s="49" t="s">
        <v>301</v>
      </c>
      <c r="F11" s="48" t="s">
        <v>305</v>
      </c>
      <c r="G11" s="99">
        <v>56.65</v>
      </c>
      <c r="H11" s="37">
        <v>442</v>
      </c>
    </row>
    <row r="12" spans="1:10" s="30" customFormat="1" ht="24.95" customHeight="1">
      <c r="A12" s="39">
        <v>7</v>
      </c>
      <c r="B12" s="321" t="s">
        <v>193</v>
      </c>
      <c r="C12" s="97">
        <v>9</v>
      </c>
      <c r="D12" s="97">
        <v>443</v>
      </c>
      <c r="E12" s="50" t="s">
        <v>301</v>
      </c>
      <c r="F12" s="101">
        <v>5</v>
      </c>
      <c r="G12" s="96">
        <v>57.16</v>
      </c>
      <c r="H12" s="38">
        <v>426</v>
      </c>
    </row>
    <row r="13" spans="1:10" s="30" customFormat="1" ht="24.95" customHeight="1">
      <c r="A13" s="39">
        <v>8</v>
      </c>
      <c r="B13" s="100" t="s">
        <v>161</v>
      </c>
      <c r="C13" s="96">
        <v>10</v>
      </c>
      <c r="D13" s="96">
        <v>439</v>
      </c>
      <c r="E13" s="50" t="s">
        <v>302</v>
      </c>
      <c r="F13" s="101" t="s">
        <v>306</v>
      </c>
      <c r="G13" s="96">
        <v>57.76</v>
      </c>
      <c r="H13" s="38">
        <v>436</v>
      </c>
    </row>
    <row r="14" spans="1:10" s="30" customFormat="1" ht="26.25" customHeight="1">
      <c r="A14" s="106">
        <v>9</v>
      </c>
      <c r="B14" s="321" t="s">
        <v>192</v>
      </c>
      <c r="C14" s="97">
        <v>8</v>
      </c>
      <c r="D14" s="97">
        <v>439</v>
      </c>
      <c r="E14" s="48" t="s">
        <v>302</v>
      </c>
      <c r="F14" s="48">
        <v>8</v>
      </c>
      <c r="G14" s="99">
        <v>58.53</v>
      </c>
      <c r="H14" s="37">
        <v>425</v>
      </c>
    </row>
    <row r="15" spans="1:10" ht="23.25" customHeight="1">
      <c r="A15" s="39">
        <v>10</v>
      </c>
      <c r="B15" s="321" t="s">
        <v>178</v>
      </c>
      <c r="C15" s="97">
        <v>6</v>
      </c>
      <c r="D15" s="97">
        <v>435</v>
      </c>
      <c r="E15" s="48" t="s">
        <v>303</v>
      </c>
      <c r="F15" s="48" t="s">
        <v>306</v>
      </c>
      <c r="G15" s="99">
        <v>58.67</v>
      </c>
      <c r="H15" s="37">
        <v>427</v>
      </c>
    </row>
    <row r="16" spans="1:10" ht="23.25" customHeight="1" thickBot="1">
      <c r="A16" s="107">
        <v>11</v>
      </c>
      <c r="B16" s="322" t="s">
        <v>152</v>
      </c>
      <c r="C16" s="323">
        <v>7</v>
      </c>
      <c r="D16" s="323">
        <v>435</v>
      </c>
      <c r="E16" s="324" t="s">
        <v>303</v>
      </c>
      <c r="F16" s="326">
        <v>43</v>
      </c>
      <c r="G16" s="323">
        <v>57.51</v>
      </c>
      <c r="H16" s="325">
        <v>427</v>
      </c>
    </row>
    <row r="17" spans="1:1" s="29" customFormat="1">
      <c r="A17" s="41"/>
    </row>
    <row r="18" spans="1:1" s="29" customFormat="1">
      <c r="A18" s="41"/>
    </row>
    <row r="19" spans="1:1" s="29" customFormat="1">
      <c r="A19" s="41"/>
    </row>
    <row r="20" spans="1:1" s="29" customFormat="1" ht="6.75" customHeight="1">
      <c r="A20" s="41"/>
    </row>
    <row r="21" spans="1:1" s="29" customFormat="1">
      <c r="A21" s="41"/>
    </row>
    <row r="22" spans="1:1" s="29" customFormat="1">
      <c r="A22" s="42"/>
    </row>
    <row r="23" spans="1:1" s="29" customFormat="1">
      <c r="A23" s="42"/>
    </row>
    <row r="24" spans="1:1" s="29" customFormat="1" ht="6.75" customHeight="1">
      <c r="A24" s="42"/>
    </row>
    <row r="25" spans="1:1" s="29" customFormat="1">
      <c r="A25" s="42"/>
    </row>
    <row r="26" spans="1:1" s="29" customFormat="1">
      <c r="A26" s="42"/>
    </row>
    <row r="27" spans="1:1" s="29" customFormat="1">
      <c r="A27" s="42"/>
    </row>
    <row r="28" spans="1:1" s="29" customFormat="1">
      <c r="A28" s="42"/>
    </row>
    <row r="29" spans="1:1" s="29" customFormat="1" ht="7.5" customHeight="1">
      <c r="A29" s="41"/>
    </row>
    <row r="30" spans="1:1" s="29" customFormat="1">
      <c r="A30" s="41"/>
    </row>
    <row r="31" spans="1:1" s="29" customFormat="1">
      <c r="A31" s="41"/>
    </row>
    <row r="32" spans="1:1" s="29" customFormat="1">
      <c r="A32" s="41"/>
    </row>
    <row r="33" spans="1:1" s="29" customFormat="1" ht="6.75" customHeight="1"/>
    <row r="34" spans="1:1" s="29" customFormat="1">
      <c r="A34" s="41"/>
    </row>
    <row r="35" spans="1:1" s="29" customFormat="1">
      <c r="A35" s="41"/>
    </row>
  </sheetData>
  <mergeCells count="7">
    <mergeCell ref="A1:H1"/>
    <mergeCell ref="A2:H2"/>
    <mergeCell ref="A4:A5"/>
    <mergeCell ref="B4:B5"/>
    <mergeCell ref="C4:C5"/>
    <mergeCell ref="D4:F4"/>
    <mergeCell ref="G4:H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8"/>
  <sheetViews>
    <sheetView zoomScale="75" zoomScaleNormal="75" workbookViewId="0">
      <selection activeCell="I10" sqref="I10:I13"/>
    </sheetView>
  </sheetViews>
  <sheetFormatPr defaultRowHeight="15"/>
  <cols>
    <col min="3" max="3" width="32.5703125" customWidth="1"/>
    <col min="4" max="4" width="8.42578125" customWidth="1"/>
    <col min="5" max="6" width="11.28515625" customWidth="1"/>
    <col min="7" max="7" width="3.85546875" customWidth="1"/>
    <col min="10" max="10" width="31.140625" customWidth="1"/>
    <col min="11" max="11" width="10.28515625" bestFit="1" customWidth="1"/>
    <col min="12" max="12" width="9.85546875" customWidth="1"/>
  </cols>
  <sheetData>
    <row r="1" spans="1:13" ht="19.5">
      <c r="A1" s="343" t="s">
        <v>133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13" ht="5.25" customHeight="1"/>
    <row r="3" spans="1:13" ht="15.75" customHeight="1" thickBot="1">
      <c r="A3" s="353" t="s">
        <v>10</v>
      </c>
      <c r="B3" s="353"/>
      <c r="C3" s="353"/>
      <c r="D3" s="353"/>
      <c r="E3" s="354"/>
      <c r="F3" s="354"/>
      <c r="G3" s="353"/>
      <c r="H3" s="353"/>
      <c r="I3" s="353"/>
      <c r="J3" s="353"/>
      <c r="K3" s="353"/>
      <c r="L3" s="353"/>
      <c r="M3" s="353"/>
    </row>
    <row r="4" spans="1:13" s="1" customFormat="1" ht="20.25" customHeight="1">
      <c r="A4" s="339" t="s">
        <v>8</v>
      </c>
      <c r="B4" s="347" t="s">
        <v>4</v>
      </c>
      <c r="C4" s="351" t="s">
        <v>3</v>
      </c>
      <c r="D4" s="355" t="s">
        <v>7</v>
      </c>
      <c r="E4" s="357" t="s">
        <v>9</v>
      </c>
      <c r="F4" s="351" t="s">
        <v>41</v>
      </c>
      <c r="G4" s="344"/>
      <c r="H4" s="339" t="s">
        <v>8</v>
      </c>
      <c r="I4" s="347" t="s">
        <v>4</v>
      </c>
      <c r="J4" s="351" t="s">
        <v>3</v>
      </c>
      <c r="K4" s="355" t="s">
        <v>7</v>
      </c>
      <c r="L4" s="357" t="s">
        <v>9</v>
      </c>
      <c r="M4" s="351" t="s">
        <v>41</v>
      </c>
    </row>
    <row r="5" spans="1:13" s="1" customFormat="1" ht="24" customHeight="1" thickBot="1">
      <c r="A5" s="349"/>
      <c r="B5" s="348"/>
      <c r="C5" s="359"/>
      <c r="D5" s="356"/>
      <c r="E5" s="358"/>
      <c r="F5" s="352"/>
      <c r="G5" s="345"/>
      <c r="H5" s="349"/>
      <c r="I5" s="348"/>
      <c r="J5" s="359"/>
      <c r="K5" s="356"/>
      <c r="L5" s="358"/>
      <c r="M5" s="352"/>
    </row>
    <row r="6" spans="1:13" s="2" customFormat="1" ht="20.100000000000001" customHeight="1">
      <c r="A6" s="339">
        <v>1</v>
      </c>
      <c r="B6" s="341" t="s">
        <v>163</v>
      </c>
      <c r="C6" s="5" t="s">
        <v>67</v>
      </c>
      <c r="D6" s="8" t="s">
        <v>14</v>
      </c>
      <c r="E6" s="51">
        <v>95.2</v>
      </c>
      <c r="F6" s="289" t="s">
        <v>40</v>
      </c>
      <c r="G6" s="346"/>
      <c r="H6" s="339">
        <v>7</v>
      </c>
      <c r="I6" s="341" t="s">
        <v>147</v>
      </c>
      <c r="J6" s="5" t="s">
        <v>148</v>
      </c>
      <c r="K6" s="8" t="s">
        <v>36</v>
      </c>
      <c r="L6" s="51">
        <v>58.3</v>
      </c>
      <c r="M6" s="52" t="s">
        <v>40</v>
      </c>
    </row>
    <row r="7" spans="1:13" s="2" customFormat="1" ht="20.100000000000001" customHeight="1" thickBot="1">
      <c r="A7" s="360"/>
      <c r="B7" s="350"/>
      <c r="C7" s="6" t="s">
        <v>70</v>
      </c>
      <c r="D7" s="9" t="s">
        <v>15</v>
      </c>
      <c r="E7" s="10">
        <v>96.7</v>
      </c>
      <c r="F7" s="290" t="s">
        <v>40</v>
      </c>
      <c r="G7" s="346"/>
      <c r="H7" s="360"/>
      <c r="I7" s="350"/>
      <c r="J7" s="6" t="s">
        <v>75</v>
      </c>
      <c r="K7" s="9" t="s">
        <v>37</v>
      </c>
      <c r="L7" s="10">
        <v>75.400000000000006</v>
      </c>
      <c r="M7" s="7">
        <v>5</v>
      </c>
    </row>
    <row r="8" spans="1:13" s="2" customFormat="1" ht="20.100000000000001" hidden="1" customHeight="1">
      <c r="A8" s="360"/>
      <c r="B8" s="350"/>
      <c r="C8" s="6"/>
      <c r="D8" s="9" t="s">
        <v>16</v>
      </c>
      <c r="E8" s="10"/>
      <c r="F8" s="290"/>
      <c r="G8" s="346"/>
      <c r="H8" s="360"/>
      <c r="I8" s="350"/>
      <c r="J8" s="6"/>
      <c r="K8" s="9" t="s">
        <v>38</v>
      </c>
      <c r="L8" s="10"/>
      <c r="M8" s="7"/>
    </row>
    <row r="9" spans="1:13" s="2" customFormat="1" ht="20.100000000000001" hidden="1" customHeight="1" thickBot="1">
      <c r="A9" s="340"/>
      <c r="B9" s="342"/>
      <c r="C9" s="291"/>
      <c r="D9" s="292" t="s">
        <v>17</v>
      </c>
      <c r="E9" s="293"/>
      <c r="F9" s="294"/>
      <c r="G9" s="346"/>
      <c r="H9" s="360"/>
      <c r="I9" s="350"/>
      <c r="J9" s="6"/>
      <c r="K9" s="9" t="s">
        <v>39</v>
      </c>
      <c r="L9" s="10"/>
      <c r="M9" s="7"/>
    </row>
    <row r="10" spans="1:13" ht="21">
      <c r="A10" s="339">
        <v>2</v>
      </c>
      <c r="B10" s="341" t="s">
        <v>154</v>
      </c>
      <c r="C10" s="5" t="s">
        <v>155</v>
      </c>
      <c r="D10" s="8" t="s">
        <v>18</v>
      </c>
      <c r="E10" s="51">
        <v>78.099999999999994</v>
      </c>
      <c r="F10" s="289">
        <v>2.5</v>
      </c>
      <c r="H10" s="339">
        <v>8</v>
      </c>
      <c r="I10" s="341" t="s">
        <v>166</v>
      </c>
      <c r="J10" s="5" t="s">
        <v>167</v>
      </c>
      <c r="K10" s="8" t="s">
        <v>42</v>
      </c>
      <c r="L10" s="51">
        <v>62.5</v>
      </c>
      <c r="M10" s="52">
        <v>17.5</v>
      </c>
    </row>
    <row r="11" spans="1:13" ht="21">
      <c r="A11" s="360"/>
      <c r="B11" s="350"/>
      <c r="C11" s="6" t="s">
        <v>156</v>
      </c>
      <c r="D11" s="9" t="s">
        <v>19</v>
      </c>
      <c r="E11" s="10">
        <v>64.599999999999994</v>
      </c>
      <c r="F11" s="290">
        <v>17.5</v>
      </c>
      <c r="H11" s="360"/>
      <c r="I11" s="350"/>
      <c r="J11" s="6" t="s">
        <v>168</v>
      </c>
      <c r="K11" s="9" t="s">
        <v>43</v>
      </c>
      <c r="L11" s="10">
        <v>73.7</v>
      </c>
      <c r="M11" s="7">
        <v>7.5</v>
      </c>
    </row>
    <row r="12" spans="1:13" ht="21">
      <c r="A12" s="360"/>
      <c r="B12" s="350"/>
      <c r="C12" s="6" t="s">
        <v>157</v>
      </c>
      <c r="D12" s="9" t="s">
        <v>20</v>
      </c>
      <c r="E12" s="10">
        <v>75.5</v>
      </c>
      <c r="F12" s="290">
        <v>5</v>
      </c>
      <c r="H12" s="360"/>
      <c r="I12" s="350"/>
      <c r="J12" s="6" t="s">
        <v>169</v>
      </c>
      <c r="K12" s="9" t="s">
        <v>44</v>
      </c>
      <c r="L12" s="10">
        <v>101.7</v>
      </c>
      <c r="M12" s="7" t="s">
        <v>40</v>
      </c>
    </row>
    <row r="13" spans="1:13" ht="21.75" thickBot="1">
      <c r="A13" s="360"/>
      <c r="B13" s="350"/>
      <c r="C13" s="6"/>
      <c r="D13" s="9" t="s">
        <v>21</v>
      </c>
      <c r="E13" s="10"/>
      <c r="F13" s="290"/>
      <c r="H13" s="360"/>
      <c r="I13" s="350"/>
      <c r="J13" s="6" t="s">
        <v>170</v>
      </c>
      <c r="K13" s="9" t="s">
        <v>45</v>
      </c>
      <c r="L13" s="10">
        <v>72.7</v>
      </c>
      <c r="M13" s="7">
        <v>7.5</v>
      </c>
    </row>
    <row r="14" spans="1:13" ht="21">
      <c r="A14" s="339">
        <v>3</v>
      </c>
      <c r="B14" s="341" t="s">
        <v>149</v>
      </c>
      <c r="C14" s="5" t="s">
        <v>77</v>
      </c>
      <c r="D14" s="8" t="s">
        <v>22</v>
      </c>
      <c r="E14" s="51">
        <v>87.1</v>
      </c>
      <c r="F14" s="289" t="s">
        <v>40</v>
      </c>
      <c r="H14" s="339">
        <v>9</v>
      </c>
      <c r="I14" s="341" t="s">
        <v>173</v>
      </c>
      <c r="J14" s="5" t="s">
        <v>145</v>
      </c>
      <c r="K14" s="8" t="s">
        <v>46</v>
      </c>
      <c r="L14" s="51">
        <v>74.3</v>
      </c>
      <c r="M14" s="52">
        <v>7.5</v>
      </c>
    </row>
    <row r="15" spans="1:13" ht="21">
      <c r="A15" s="360"/>
      <c r="B15" s="350"/>
      <c r="C15" s="6" t="s">
        <v>150</v>
      </c>
      <c r="D15" s="9" t="s">
        <v>23</v>
      </c>
      <c r="E15" s="10">
        <v>70.3</v>
      </c>
      <c r="F15" s="290">
        <v>10</v>
      </c>
      <c r="H15" s="360"/>
      <c r="I15" s="350"/>
      <c r="J15" s="6" t="s">
        <v>146</v>
      </c>
      <c r="K15" s="9" t="s">
        <v>47</v>
      </c>
      <c r="L15" s="10">
        <v>64.099999999999994</v>
      </c>
      <c r="M15" s="7">
        <v>17.5</v>
      </c>
    </row>
    <row r="16" spans="1:13" ht="21.75" thickBot="1">
      <c r="A16" s="360"/>
      <c r="B16" s="350"/>
      <c r="C16" s="6" t="s">
        <v>151</v>
      </c>
      <c r="D16" s="9" t="s">
        <v>24</v>
      </c>
      <c r="E16" s="10">
        <v>61.2</v>
      </c>
      <c r="F16" s="290" t="s">
        <v>40</v>
      </c>
      <c r="H16" s="360"/>
      <c r="I16" s="350"/>
      <c r="J16" s="6" t="s">
        <v>171</v>
      </c>
      <c r="K16" s="9" t="s">
        <v>48</v>
      </c>
      <c r="L16" s="10">
        <v>90.3</v>
      </c>
      <c r="M16" s="7" t="s">
        <v>40</v>
      </c>
    </row>
    <row r="17" spans="1:13" ht="21.75" hidden="1" customHeight="1" thickBot="1">
      <c r="A17" s="340"/>
      <c r="B17" s="342"/>
      <c r="C17" s="291"/>
      <c r="D17" s="292" t="s">
        <v>25</v>
      </c>
      <c r="E17" s="293"/>
      <c r="F17" s="294"/>
      <c r="H17" s="360"/>
      <c r="I17" s="350"/>
      <c r="J17" s="6"/>
      <c r="K17" s="9" t="s">
        <v>49</v>
      </c>
      <c r="L17" s="10"/>
      <c r="M17" s="7"/>
    </row>
    <row r="18" spans="1:13" ht="21">
      <c r="A18" s="339">
        <v>4</v>
      </c>
      <c r="B18" s="341" t="s">
        <v>144</v>
      </c>
      <c r="C18" s="5" t="s">
        <v>74</v>
      </c>
      <c r="D18" s="8" t="s">
        <v>26</v>
      </c>
      <c r="E18" s="51">
        <v>76.7</v>
      </c>
      <c r="F18" s="289">
        <v>5</v>
      </c>
      <c r="H18" s="339">
        <v>10</v>
      </c>
      <c r="I18" s="341" t="s">
        <v>161</v>
      </c>
      <c r="J18" s="5" t="s">
        <v>71</v>
      </c>
      <c r="K18" s="8" t="s">
        <v>136</v>
      </c>
      <c r="L18" s="51">
        <v>75.400000000000006</v>
      </c>
      <c r="M18" s="52">
        <v>5</v>
      </c>
    </row>
    <row r="19" spans="1:13" ht="21">
      <c r="A19" s="360"/>
      <c r="B19" s="350"/>
      <c r="C19" s="6" t="s">
        <v>72</v>
      </c>
      <c r="D19" s="9" t="s">
        <v>27</v>
      </c>
      <c r="E19" s="10">
        <v>73.5</v>
      </c>
      <c r="F19" s="290">
        <v>7.5</v>
      </c>
      <c r="H19" s="360"/>
      <c r="I19" s="350"/>
      <c r="J19" s="6" t="s">
        <v>162</v>
      </c>
      <c r="K19" s="9" t="s">
        <v>138</v>
      </c>
      <c r="L19" s="10">
        <v>50.6</v>
      </c>
      <c r="M19" s="7">
        <v>15</v>
      </c>
    </row>
    <row r="20" spans="1:13" ht="21.75" thickBot="1">
      <c r="A20" s="360"/>
      <c r="B20" s="350"/>
      <c r="C20" s="6" t="s">
        <v>73</v>
      </c>
      <c r="D20" s="9" t="s">
        <v>28</v>
      </c>
      <c r="E20" s="10">
        <v>92.6</v>
      </c>
      <c r="F20" s="290" t="s">
        <v>40</v>
      </c>
      <c r="H20" s="360"/>
      <c r="I20" s="350"/>
      <c r="J20" s="6" t="s">
        <v>164</v>
      </c>
      <c r="K20" s="9" t="s">
        <v>139</v>
      </c>
      <c r="L20" s="10">
        <v>67.8</v>
      </c>
      <c r="M20" s="7">
        <v>12.5</v>
      </c>
    </row>
    <row r="21" spans="1:13" ht="21.75" hidden="1" thickBot="1">
      <c r="A21" s="340"/>
      <c r="B21" s="342"/>
      <c r="C21" s="291"/>
      <c r="D21" s="292" t="s">
        <v>29</v>
      </c>
      <c r="E21" s="293"/>
      <c r="F21" s="294"/>
      <c r="H21" s="349"/>
      <c r="I21" s="361"/>
      <c r="J21" s="295"/>
      <c r="K21" s="296" t="s">
        <v>140</v>
      </c>
      <c r="L21" s="297"/>
      <c r="M21" s="298"/>
    </row>
    <row r="22" spans="1:13" ht="21">
      <c r="A22" s="339">
        <v>5</v>
      </c>
      <c r="B22" s="341" t="s">
        <v>158</v>
      </c>
      <c r="C22" s="5" t="s">
        <v>159</v>
      </c>
      <c r="D22" s="8" t="s">
        <v>30</v>
      </c>
      <c r="E22" s="51">
        <v>63.4</v>
      </c>
      <c r="F22" s="289">
        <v>17.5</v>
      </c>
      <c r="H22" s="339">
        <v>11</v>
      </c>
      <c r="I22" s="341" t="s">
        <v>165</v>
      </c>
      <c r="J22" s="5" t="s">
        <v>76</v>
      </c>
      <c r="K22" s="8" t="s">
        <v>137</v>
      </c>
      <c r="L22" s="51">
        <v>74.3</v>
      </c>
      <c r="M22" s="289">
        <v>7.5</v>
      </c>
    </row>
    <row r="23" spans="1:13" ht="21">
      <c r="A23" s="360"/>
      <c r="B23" s="350"/>
      <c r="C23" s="6" t="s">
        <v>69</v>
      </c>
      <c r="D23" s="9" t="s">
        <v>31</v>
      </c>
      <c r="E23" s="10">
        <v>97.6</v>
      </c>
      <c r="F23" s="290" t="s">
        <v>40</v>
      </c>
      <c r="H23" s="360"/>
      <c r="I23" s="350"/>
      <c r="J23" s="6" t="s">
        <v>68</v>
      </c>
      <c r="K23" s="9" t="s">
        <v>141</v>
      </c>
      <c r="L23" s="10">
        <v>61.4</v>
      </c>
      <c r="M23" s="290">
        <v>20</v>
      </c>
    </row>
    <row r="24" spans="1:13" ht="21">
      <c r="A24" s="360"/>
      <c r="B24" s="350"/>
      <c r="C24" s="6" t="s">
        <v>66</v>
      </c>
      <c r="D24" s="9" t="s">
        <v>32</v>
      </c>
      <c r="E24" s="10">
        <v>75.5</v>
      </c>
      <c r="F24" s="290">
        <v>5</v>
      </c>
      <c r="H24" s="360"/>
      <c r="I24" s="350"/>
      <c r="J24" s="6"/>
      <c r="K24" s="9" t="s">
        <v>142</v>
      </c>
      <c r="L24" s="10"/>
      <c r="M24" s="290"/>
    </row>
    <row r="25" spans="1:13" ht="21.75" thickBot="1">
      <c r="A25" s="340"/>
      <c r="B25" s="342"/>
      <c r="C25" s="291" t="s">
        <v>160</v>
      </c>
      <c r="D25" s="292" t="s">
        <v>33</v>
      </c>
      <c r="E25" s="293">
        <v>85.2</v>
      </c>
      <c r="F25" s="294" t="s">
        <v>40</v>
      </c>
      <c r="H25" s="340"/>
      <c r="I25" s="342"/>
      <c r="J25" s="291"/>
      <c r="K25" s="292" t="s">
        <v>143</v>
      </c>
      <c r="L25" s="293"/>
      <c r="M25" s="294"/>
    </row>
    <row r="26" spans="1:13" ht="21">
      <c r="A26" s="339">
        <v>6</v>
      </c>
      <c r="B26" s="341" t="s">
        <v>152</v>
      </c>
      <c r="C26" s="5" t="s">
        <v>153</v>
      </c>
      <c r="D26" s="8" t="s">
        <v>34</v>
      </c>
      <c r="E26" s="51">
        <v>72.400000000000006</v>
      </c>
      <c r="F26" s="289">
        <v>7.5</v>
      </c>
    </row>
    <row r="27" spans="1:13" ht="21.75" thickBot="1">
      <c r="A27" s="340"/>
      <c r="B27" s="342"/>
      <c r="C27" s="291" t="s">
        <v>172</v>
      </c>
      <c r="D27" s="292" t="s">
        <v>35</v>
      </c>
      <c r="E27" s="293">
        <v>101</v>
      </c>
      <c r="F27" s="294" t="s">
        <v>40</v>
      </c>
    </row>
    <row r="28" spans="1:13">
      <c r="A28" t="s">
        <v>85</v>
      </c>
    </row>
  </sheetData>
  <mergeCells count="37">
    <mergeCell ref="A18:A21"/>
    <mergeCell ref="B18:B21"/>
    <mergeCell ref="A22:A25"/>
    <mergeCell ref="B22:B25"/>
    <mergeCell ref="A6:A9"/>
    <mergeCell ref="A10:A13"/>
    <mergeCell ref="B10:B13"/>
    <mergeCell ref="A14:A17"/>
    <mergeCell ref="B14:B17"/>
    <mergeCell ref="B6:B9"/>
    <mergeCell ref="C4:C5"/>
    <mergeCell ref="L4:L5"/>
    <mergeCell ref="H22:H25"/>
    <mergeCell ref="I22:I25"/>
    <mergeCell ref="H6:H9"/>
    <mergeCell ref="H10:H13"/>
    <mergeCell ref="I10:I13"/>
    <mergeCell ref="H14:H17"/>
    <mergeCell ref="I14:I17"/>
    <mergeCell ref="H18:H21"/>
    <mergeCell ref="I18:I21"/>
    <mergeCell ref="A26:A27"/>
    <mergeCell ref="B26:B27"/>
    <mergeCell ref="A1:M1"/>
    <mergeCell ref="G4:G9"/>
    <mergeCell ref="B4:B5"/>
    <mergeCell ref="A4:A5"/>
    <mergeCell ref="I6:I9"/>
    <mergeCell ref="F4:F5"/>
    <mergeCell ref="A3:M3"/>
    <mergeCell ref="H4:H5"/>
    <mergeCell ref="K4:K5"/>
    <mergeCell ref="I4:I5"/>
    <mergeCell ref="E4:E5"/>
    <mergeCell ref="J4:J5"/>
    <mergeCell ref="M4:M5"/>
    <mergeCell ref="D4:D5"/>
  </mergeCells>
  <phoneticPr fontId="0" type="noConversion"/>
  <pageMargins left="0.31496062992125984" right="0.31496062992125984" top="0.15748031496062992" bottom="0.11811023622047245" header="0.31496062992125984" footer="0.31496062992125984"/>
  <pageSetup paperSize="9" scale="85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0"/>
  <sheetViews>
    <sheetView tabSelected="1" topLeftCell="A6" zoomScale="75" zoomScaleNormal="75" workbookViewId="0">
      <selection activeCell="G12" sqref="G12"/>
    </sheetView>
  </sheetViews>
  <sheetFormatPr defaultRowHeight="15"/>
  <cols>
    <col min="1" max="1" width="6.140625" customWidth="1"/>
    <col min="2" max="2" width="29.7109375" customWidth="1"/>
    <col min="3" max="3" width="32.5703125" customWidth="1"/>
    <col min="4" max="4" width="11.28515625" customWidth="1"/>
    <col min="5" max="5" width="12.42578125" customWidth="1"/>
    <col min="6" max="6" width="11.7109375" customWidth="1"/>
    <col min="7" max="7" width="7.85546875" customWidth="1"/>
  </cols>
  <sheetData>
    <row r="1" spans="1:7" ht="19.5">
      <c r="A1" s="343" t="s">
        <v>133</v>
      </c>
      <c r="B1" s="343"/>
      <c r="C1" s="343"/>
      <c r="D1" s="343"/>
      <c r="E1" s="343"/>
      <c r="F1" s="343"/>
      <c r="G1" s="343"/>
    </row>
    <row r="2" spans="1:7" ht="5.25" customHeight="1"/>
    <row r="3" spans="1:7" ht="15.75" customHeight="1" thickBot="1">
      <c r="A3" s="353" t="s">
        <v>10</v>
      </c>
      <c r="B3" s="353"/>
      <c r="C3" s="353"/>
      <c r="D3" s="353"/>
      <c r="E3" s="354"/>
      <c r="F3" s="354"/>
      <c r="G3" s="353"/>
    </row>
    <row r="4" spans="1:7" s="1" customFormat="1" ht="20.25" customHeight="1">
      <c r="A4" s="339" t="s">
        <v>8</v>
      </c>
      <c r="B4" s="347" t="s">
        <v>4</v>
      </c>
      <c r="C4" s="351" t="s">
        <v>3</v>
      </c>
      <c r="D4" s="355" t="s">
        <v>61</v>
      </c>
      <c r="E4" s="357" t="s">
        <v>174</v>
      </c>
      <c r="F4" s="351" t="s">
        <v>176</v>
      </c>
      <c r="G4" s="362" t="s">
        <v>175</v>
      </c>
    </row>
    <row r="5" spans="1:7" s="1" customFormat="1" ht="24" customHeight="1" thickBot="1">
      <c r="A5" s="349"/>
      <c r="B5" s="348"/>
      <c r="C5" s="359"/>
      <c r="D5" s="356"/>
      <c r="E5" s="364"/>
      <c r="F5" s="359"/>
      <c r="G5" s="363"/>
    </row>
    <row r="6" spans="1:7" s="2" customFormat="1" ht="45" customHeight="1">
      <c r="A6" s="162">
        <v>1</v>
      </c>
      <c r="B6" s="163" t="s">
        <v>163</v>
      </c>
      <c r="C6" s="164" t="s">
        <v>70</v>
      </c>
      <c r="D6" s="165" t="s">
        <v>180</v>
      </c>
      <c r="E6" s="166">
        <v>0.3</v>
      </c>
      <c r="F6" s="165">
        <f>D6-E6</f>
        <v>42.290000000000006</v>
      </c>
      <c r="G6" s="173">
        <v>7</v>
      </c>
    </row>
    <row r="7" spans="1:7" s="2" customFormat="1" ht="45" customHeight="1">
      <c r="A7" s="167">
        <v>2</v>
      </c>
      <c r="B7" s="153" t="s">
        <v>154</v>
      </c>
      <c r="C7" s="154" t="s">
        <v>156</v>
      </c>
      <c r="D7" s="155" t="s">
        <v>181</v>
      </c>
      <c r="E7" s="156"/>
      <c r="F7" s="155">
        <f t="shared" ref="F7:F16" si="0">D7-E7</f>
        <v>42.76</v>
      </c>
      <c r="G7" s="174">
        <v>10</v>
      </c>
    </row>
    <row r="8" spans="1:7" s="2" customFormat="1" ht="45" customHeight="1">
      <c r="A8" s="167">
        <v>3</v>
      </c>
      <c r="B8" s="153" t="s">
        <v>149</v>
      </c>
      <c r="C8" s="154" t="s">
        <v>77</v>
      </c>
      <c r="D8" s="155" t="s">
        <v>182</v>
      </c>
      <c r="E8" s="156">
        <v>0.1</v>
      </c>
      <c r="F8" s="155">
        <f t="shared" si="0"/>
        <v>42.04</v>
      </c>
      <c r="G8" s="174">
        <v>4</v>
      </c>
    </row>
    <row r="9" spans="1:7" s="2" customFormat="1" ht="45" customHeight="1">
      <c r="A9" s="167">
        <v>4</v>
      </c>
      <c r="B9" s="153" t="s">
        <v>144</v>
      </c>
      <c r="C9" s="154" t="s">
        <v>73</v>
      </c>
      <c r="D9" s="155">
        <v>42.16</v>
      </c>
      <c r="E9" s="156">
        <v>0.25</v>
      </c>
      <c r="F9" s="155">
        <f t="shared" si="0"/>
        <v>41.91</v>
      </c>
      <c r="G9" s="174">
        <v>3</v>
      </c>
    </row>
    <row r="10" spans="1:7" ht="45" customHeight="1">
      <c r="A10" s="167">
        <v>5</v>
      </c>
      <c r="B10" s="153" t="s">
        <v>177</v>
      </c>
      <c r="C10" s="154" t="s">
        <v>160</v>
      </c>
      <c r="D10" s="155" t="s">
        <v>183</v>
      </c>
      <c r="E10" s="156">
        <v>0.1</v>
      </c>
      <c r="F10" s="155">
        <f t="shared" si="0"/>
        <v>41.46</v>
      </c>
      <c r="G10" s="175">
        <v>1</v>
      </c>
    </row>
    <row r="11" spans="1:7" ht="45" customHeight="1">
      <c r="A11" s="167">
        <v>6</v>
      </c>
      <c r="B11" s="153" t="s">
        <v>152</v>
      </c>
      <c r="C11" s="154" t="s">
        <v>172</v>
      </c>
      <c r="D11" s="155" t="s">
        <v>184</v>
      </c>
      <c r="E11" s="156">
        <v>0.4</v>
      </c>
      <c r="F11" s="155">
        <f t="shared" si="0"/>
        <v>43.01</v>
      </c>
      <c r="G11" s="175">
        <v>11</v>
      </c>
    </row>
    <row r="12" spans="1:7" ht="45" customHeight="1">
      <c r="A12" s="167">
        <v>7</v>
      </c>
      <c r="B12" s="153" t="s">
        <v>178</v>
      </c>
      <c r="C12" s="154" t="s">
        <v>75</v>
      </c>
      <c r="D12" s="155" t="s">
        <v>185</v>
      </c>
      <c r="E12" s="156"/>
      <c r="F12" s="155">
        <f t="shared" si="0"/>
        <v>42.35</v>
      </c>
      <c r="G12" s="175">
        <v>8</v>
      </c>
    </row>
    <row r="13" spans="1:7" ht="45" customHeight="1">
      <c r="A13" s="167">
        <v>8</v>
      </c>
      <c r="B13" s="153" t="s">
        <v>166</v>
      </c>
      <c r="C13" s="154" t="s">
        <v>169</v>
      </c>
      <c r="D13" s="155" t="s">
        <v>186</v>
      </c>
      <c r="E13" s="156">
        <v>0.4</v>
      </c>
      <c r="F13" s="155">
        <f t="shared" si="0"/>
        <v>42.08</v>
      </c>
      <c r="G13" s="175">
        <v>5</v>
      </c>
    </row>
    <row r="14" spans="1:7" ht="45" customHeight="1">
      <c r="A14" s="167">
        <v>9</v>
      </c>
      <c r="B14" s="153" t="s">
        <v>173</v>
      </c>
      <c r="C14" s="154" t="s">
        <v>171</v>
      </c>
      <c r="D14" s="155" t="s">
        <v>187</v>
      </c>
      <c r="E14" s="156">
        <v>0.2</v>
      </c>
      <c r="F14" s="155">
        <f t="shared" si="0"/>
        <v>42.11</v>
      </c>
      <c r="G14" s="175">
        <v>6</v>
      </c>
    </row>
    <row r="15" spans="1:7" ht="45" customHeight="1">
      <c r="A15" s="167">
        <v>10</v>
      </c>
      <c r="B15" s="153" t="s">
        <v>161</v>
      </c>
      <c r="C15" s="154" t="s">
        <v>71</v>
      </c>
      <c r="D15" s="155" t="s">
        <v>188</v>
      </c>
      <c r="E15" s="156"/>
      <c r="F15" s="155">
        <f t="shared" si="0"/>
        <v>41.89</v>
      </c>
      <c r="G15" s="175">
        <v>2</v>
      </c>
    </row>
    <row r="16" spans="1:7" ht="45" customHeight="1" thickBot="1">
      <c r="A16" s="168">
        <v>11</v>
      </c>
      <c r="B16" s="169" t="s">
        <v>179</v>
      </c>
      <c r="C16" s="170" t="s">
        <v>68</v>
      </c>
      <c r="D16" s="171" t="s">
        <v>189</v>
      </c>
      <c r="E16" s="172"/>
      <c r="F16" s="171">
        <f t="shared" si="0"/>
        <v>42.5</v>
      </c>
      <c r="G16" s="176">
        <v>9</v>
      </c>
    </row>
    <row r="17" spans="1:7" ht="21.75" hidden="1" customHeight="1">
      <c r="A17" s="157"/>
      <c r="B17" s="158"/>
      <c r="C17" s="159"/>
      <c r="D17" s="160"/>
      <c r="E17" s="11"/>
      <c r="F17" s="11"/>
      <c r="G17" s="161"/>
    </row>
    <row r="18" spans="1:7" ht="21" hidden="1" customHeight="1">
      <c r="A18" s="148"/>
      <c r="B18" s="149"/>
      <c r="C18" s="150"/>
      <c r="D18" s="151"/>
      <c r="E18" s="7"/>
      <c r="F18" s="7"/>
      <c r="G18" s="152"/>
    </row>
    <row r="19" spans="1:7" ht="21" hidden="1">
      <c r="A19" s="148"/>
      <c r="B19" s="149"/>
      <c r="C19" s="150"/>
      <c r="D19" s="151"/>
      <c r="E19" s="7"/>
      <c r="F19" s="7"/>
      <c r="G19" s="152"/>
    </row>
    <row r="20" spans="1:7" ht="21" hidden="1">
      <c r="A20" s="148"/>
      <c r="B20" s="149"/>
      <c r="C20" s="150"/>
      <c r="D20" s="151"/>
      <c r="E20" s="7"/>
      <c r="F20" s="7"/>
      <c r="G20" s="152"/>
    </row>
    <row r="21" spans="1:7" ht="21" hidden="1">
      <c r="A21" s="148"/>
      <c r="B21" s="149"/>
      <c r="C21" s="150"/>
      <c r="D21" s="151"/>
      <c r="E21" s="7"/>
      <c r="F21" s="7"/>
      <c r="G21" s="152"/>
    </row>
    <row r="22" spans="1:7" ht="21" hidden="1" customHeight="1">
      <c r="A22" s="148"/>
      <c r="B22" s="149"/>
      <c r="C22" s="150"/>
      <c r="D22" s="151"/>
      <c r="E22" s="7"/>
      <c r="F22" s="7"/>
      <c r="G22" s="152"/>
    </row>
    <row r="23" spans="1:7" ht="21" hidden="1">
      <c r="A23" s="148"/>
      <c r="B23" s="149"/>
      <c r="C23" s="150"/>
      <c r="D23" s="151"/>
      <c r="E23" s="7"/>
      <c r="F23" s="7"/>
      <c r="G23" s="152"/>
    </row>
    <row r="24" spans="1:7" ht="21" hidden="1">
      <c r="A24" s="148"/>
      <c r="B24" s="149"/>
      <c r="C24" s="150"/>
      <c r="D24" s="151"/>
      <c r="E24" s="7"/>
      <c r="F24" s="7"/>
      <c r="G24" s="152"/>
    </row>
    <row r="25" spans="1:7" ht="21" hidden="1">
      <c r="A25" s="148"/>
      <c r="B25" s="149"/>
      <c r="C25" s="150"/>
      <c r="D25" s="151"/>
      <c r="E25" s="7"/>
      <c r="F25" s="7"/>
      <c r="G25" s="152"/>
    </row>
    <row r="26" spans="1:7" ht="21" hidden="1" customHeight="1">
      <c r="A26" s="148"/>
      <c r="B26" s="149"/>
      <c r="C26" s="150"/>
      <c r="D26" s="151"/>
      <c r="E26" s="7"/>
      <c r="F26" s="7"/>
      <c r="G26" s="152"/>
    </row>
    <row r="27" spans="1:7" ht="21" hidden="1">
      <c r="A27" s="148"/>
      <c r="B27" s="149"/>
      <c r="C27" s="150"/>
      <c r="D27" s="151"/>
      <c r="E27" s="7"/>
      <c r="F27" s="7"/>
      <c r="G27" s="152"/>
    </row>
    <row r="28" spans="1:7" ht="21" hidden="1">
      <c r="A28" s="148"/>
      <c r="B28" s="149"/>
      <c r="C28" s="150"/>
      <c r="D28" s="151"/>
      <c r="E28" s="7"/>
      <c r="F28" s="7"/>
      <c r="G28" s="152"/>
    </row>
    <row r="29" spans="1:7" ht="21" hidden="1">
      <c r="A29" s="148"/>
      <c r="B29" s="149"/>
      <c r="C29" s="150"/>
      <c r="D29" s="151"/>
      <c r="E29" s="7"/>
      <c r="F29" s="7"/>
      <c r="G29" s="152"/>
    </row>
    <row r="30" spans="1:7">
      <c r="A30" t="s">
        <v>85</v>
      </c>
    </row>
  </sheetData>
  <mergeCells count="9">
    <mergeCell ref="G4:G5"/>
    <mergeCell ref="A1:G1"/>
    <mergeCell ref="A3:G3"/>
    <mergeCell ref="A4:A5"/>
    <mergeCell ref="B4:B5"/>
    <mergeCell ref="C4:C5"/>
    <mergeCell ref="D4:D5"/>
    <mergeCell ref="E4:E5"/>
    <mergeCell ref="F4:F5"/>
  </mergeCells>
  <pageMargins left="0.31496062992125984" right="0.31496062992125984" top="0.15748031496062992" bottom="0.11811023622047245" header="0.31496062992125984" footer="0.31496062992125984"/>
  <pageSetup paperSize="9" scale="99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8"/>
  <sheetViews>
    <sheetView workbookViewId="0">
      <selection activeCell="E20" sqref="E20"/>
    </sheetView>
  </sheetViews>
  <sheetFormatPr defaultRowHeight="15"/>
  <cols>
    <col min="1" max="1" width="7.5703125" style="43" customWidth="1"/>
    <col min="2" max="2" width="7.7109375" style="43" customWidth="1"/>
    <col min="3" max="3" width="9.140625" style="43"/>
    <col min="4" max="6" width="8.5703125" style="43" customWidth="1"/>
    <col min="7" max="7" width="9.140625" style="43" customWidth="1"/>
    <col min="8" max="8" width="10.85546875" style="43" customWidth="1"/>
    <col min="9" max="9" width="9.140625" style="43"/>
    <col min="10" max="10" width="10.85546875" style="43" customWidth="1"/>
    <col min="11" max="11" width="8" style="43" customWidth="1"/>
    <col min="12" max="16384" width="9.140625" style="43"/>
  </cols>
  <sheetData>
    <row r="1" spans="1:11" ht="17.25">
      <c r="A1" s="366" t="s">
        <v>86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</row>
    <row r="2" spans="1:11" ht="15.75" thickBot="1"/>
    <row r="3" spans="1:11" ht="18.75" customHeight="1">
      <c r="A3" s="367" t="s">
        <v>78</v>
      </c>
      <c r="B3" s="369" t="s">
        <v>79</v>
      </c>
      <c r="C3" s="371" t="s">
        <v>80</v>
      </c>
      <c r="D3" s="373" t="s">
        <v>135</v>
      </c>
      <c r="E3" s="374"/>
      <c r="F3" s="375"/>
      <c r="G3" s="380" t="s">
        <v>81</v>
      </c>
      <c r="H3" s="369" t="s">
        <v>82</v>
      </c>
      <c r="I3" s="376" t="s">
        <v>83</v>
      </c>
      <c r="J3" s="376" t="s">
        <v>84</v>
      </c>
      <c r="K3" s="378" t="s">
        <v>78</v>
      </c>
    </row>
    <row r="4" spans="1:11" ht="16.5" customHeight="1" thickBot="1">
      <c r="A4" s="368"/>
      <c r="B4" s="370"/>
      <c r="C4" s="372"/>
      <c r="D4" s="120">
        <v>1</v>
      </c>
      <c r="E4" s="120">
        <v>2</v>
      </c>
      <c r="F4" s="120">
        <v>3</v>
      </c>
      <c r="G4" s="381"/>
      <c r="H4" s="370"/>
      <c r="I4" s="377"/>
      <c r="J4" s="377"/>
      <c r="K4" s="379"/>
    </row>
    <row r="5" spans="1:11">
      <c r="A5" s="121">
        <v>6</v>
      </c>
      <c r="B5" s="122">
        <v>0</v>
      </c>
      <c r="C5" s="123"/>
      <c r="D5" s="123"/>
      <c r="E5" s="123"/>
      <c r="F5" s="123"/>
      <c r="G5" s="124">
        <v>19</v>
      </c>
      <c r="H5" s="125">
        <f t="shared" ref="H5:H15" si="0">B5-C5+D5+E5+F5+G5</f>
        <v>19</v>
      </c>
      <c r="I5" s="126">
        <v>0</v>
      </c>
      <c r="J5" s="127">
        <v>1</v>
      </c>
      <c r="K5" s="128">
        <v>6</v>
      </c>
    </row>
    <row r="6" spans="1:11">
      <c r="A6" s="129">
        <v>8</v>
      </c>
      <c r="B6" s="130">
        <v>0</v>
      </c>
      <c r="C6" s="131"/>
      <c r="D6" s="131"/>
      <c r="E6" s="131">
        <v>5</v>
      </c>
      <c r="F6" s="131"/>
      <c r="G6" s="132">
        <v>18</v>
      </c>
      <c r="H6" s="133">
        <f t="shared" si="0"/>
        <v>23</v>
      </c>
      <c r="I6" s="134">
        <v>4</v>
      </c>
      <c r="J6" s="134">
        <v>2</v>
      </c>
      <c r="K6" s="135">
        <v>8</v>
      </c>
    </row>
    <row r="7" spans="1:11">
      <c r="A7" s="129">
        <v>2</v>
      </c>
      <c r="B7" s="130">
        <v>0</v>
      </c>
      <c r="C7" s="131"/>
      <c r="D7" s="131">
        <v>5</v>
      </c>
      <c r="E7" s="131"/>
      <c r="F7" s="131">
        <v>5</v>
      </c>
      <c r="G7" s="132">
        <v>15</v>
      </c>
      <c r="H7" s="133">
        <f t="shared" si="0"/>
        <v>25</v>
      </c>
      <c r="I7" s="134">
        <v>6</v>
      </c>
      <c r="J7" s="134">
        <v>3</v>
      </c>
      <c r="K7" s="135">
        <v>2</v>
      </c>
    </row>
    <row r="8" spans="1:11">
      <c r="A8" s="129">
        <v>5</v>
      </c>
      <c r="B8" s="130">
        <v>0</v>
      </c>
      <c r="C8" s="131"/>
      <c r="D8" s="131">
        <f>5+5+5</f>
        <v>15</v>
      </c>
      <c r="E8" s="131">
        <v>15</v>
      </c>
      <c r="F8" s="131"/>
      <c r="G8" s="132">
        <v>1</v>
      </c>
      <c r="H8" s="133">
        <f t="shared" si="0"/>
        <v>31</v>
      </c>
      <c r="I8" s="134">
        <v>12</v>
      </c>
      <c r="J8" s="134">
        <v>4</v>
      </c>
      <c r="K8" s="135">
        <v>5</v>
      </c>
    </row>
    <row r="9" spans="1:11">
      <c r="A9" s="129">
        <v>4</v>
      </c>
      <c r="B9" s="130">
        <v>0</v>
      </c>
      <c r="C9" s="131"/>
      <c r="D9" s="131"/>
      <c r="E9" s="131">
        <v>5</v>
      </c>
      <c r="F9" s="131">
        <v>10</v>
      </c>
      <c r="G9" s="132">
        <v>22</v>
      </c>
      <c r="H9" s="133">
        <f t="shared" si="0"/>
        <v>37</v>
      </c>
      <c r="I9" s="134">
        <v>18</v>
      </c>
      <c r="J9" s="134">
        <v>5</v>
      </c>
      <c r="K9" s="135">
        <v>4</v>
      </c>
    </row>
    <row r="10" spans="1:11">
      <c r="A10" s="129">
        <v>1</v>
      </c>
      <c r="B10" s="130">
        <v>0</v>
      </c>
      <c r="C10" s="131"/>
      <c r="D10" s="131"/>
      <c r="E10" s="131"/>
      <c r="F10" s="131">
        <v>50</v>
      </c>
      <c r="G10" s="132">
        <v>0</v>
      </c>
      <c r="H10" s="133">
        <f t="shared" si="0"/>
        <v>50</v>
      </c>
      <c r="I10" s="134">
        <v>31</v>
      </c>
      <c r="J10" s="134">
        <v>6</v>
      </c>
      <c r="K10" s="135">
        <v>1</v>
      </c>
    </row>
    <row r="11" spans="1:11">
      <c r="A11" s="129">
        <v>3</v>
      </c>
      <c r="B11" s="130">
        <v>0</v>
      </c>
      <c r="C11" s="131"/>
      <c r="D11" s="131"/>
      <c r="E11" s="131"/>
      <c r="F11" s="131">
        <v>10</v>
      </c>
      <c r="G11" s="132">
        <v>41</v>
      </c>
      <c r="H11" s="133">
        <f t="shared" si="0"/>
        <v>51</v>
      </c>
      <c r="I11" s="134">
        <v>32</v>
      </c>
      <c r="J11" s="134">
        <v>7</v>
      </c>
      <c r="K11" s="135">
        <v>3</v>
      </c>
    </row>
    <row r="12" spans="1:11">
      <c r="A12" s="129">
        <v>9</v>
      </c>
      <c r="B12" s="130">
        <v>0</v>
      </c>
      <c r="C12" s="131"/>
      <c r="D12" s="131"/>
      <c r="E12" s="131"/>
      <c r="F12" s="131"/>
      <c r="G12" s="132">
        <v>62</v>
      </c>
      <c r="H12" s="133">
        <f t="shared" si="0"/>
        <v>62</v>
      </c>
      <c r="I12" s="134">
        <v>43</v>
      </c>
      <c r="J12" s="134">
        <v>8</v>
      </c>
      <c r="K12" s="135">
        <v>9</v>
      </c>
    </row>
    <row r="13" spans="1:11">
      <c r="A13" s="129">
        <v>10</v>
      </c>
      <c r="B13" s="130">
        <v>0</v>
      </c>
      <c r="C13" s="131"/>
      <c r="D13" s="131">
        <v>22</v>
      </c>
      <c r="E13" s="131"/>
      <c r="F13" s="131">
        <v>10</v>
      </c>
      <c r="G13" s="132">
        <v>40</v>
      </c>
      <c r="H13" s="133">
        <f t="shared" si="0"/>
        <v>72</v>
      </c>
      <c r="I13" s="134">
        <v>53</v>
      </c>
      <c r="J13" s="134">
        <v>9</v>
      </c>
      <c r="K13" s="135">
        <v>10</v>
      </c>
    </row>
    <row r="14" spans="1:11">
      <c r="A14" s="136">
        <v>7</v>
      </c>
      <c r="B14" s="130">
        <v>0</v>
      </c>
      <c r="C14" s="137"/>
      <c r="D14" s="137">
        <v>5</v>
      </c>
      <c r="E14" s="137">
        <v>20</v>
      </c>
      <c r="F14" s="137"/>
      <c r="G14" s="138">
        <v>57</v>
      </c>
      <c r="H14" s="133">
        <f t="shared" si="0"/>
        <v>82</v>
      </c>
      <c r="I14" s="134">
        <v>63</v>
      </c>
      <c r="J14" s="134">
        <v>10</v>
      </c>
      <c r="K14" s="139">
        <v>7</v>
      </c>
    </row>
    <row r="15" spans="1:11" ht="15.75" thickBot="1">
      <c r="A15" s="140">
        <v>11</v>
      </c>
      <c r="B15" s="141">
        <f>B17</f>
        <v>0</v>
      </c>
      <c r="C15" s="142"/>
      <c r="D15" s="142"/>
      <c r="E15" s="142">
        <v>45</v>
      </c>
      <c r="F15" s="142">
        <v>15</v>
      </c>
      <c r="G15" s="143">
        <v>37</v>
      </c>
      <c r="H15" s="144">
        <f t="shared" si="0"/>
        <v>97</v>
      </c>
      <c r="I15" s="145">
        <v>78</v>
      </c>
      <c r="J15" s="145">
        <v>11</v>
      </c>
      <c r="K15" s="146">
        <v>11</v>
      </c>
    </row>
    <row r="16" spans="1:11" ht="15.75" thickBot="1">
      <c r="A16"/>
      <c r="B16"/>
      <c r="C16"/>
      <c r="D16"/>
      <c r="E16"/>
      <c r="F16"/>
      <c r="G16"/>
      <c r="H16"/>
      <c r="I16"/>
      <c r="J16"/>
      <c r="K16"/>
    </row>
    <row r="17" spans="1:11" ht="15.75" thickBot="1">
      <c r="A17"/>
      <c r="B17" s="147">
        <v>0</v>
      </c>
      <c r="C17"/>
      <c r="D17"/>
      <c r="E17"/>
      <c r="F17"/>
      <c r="G17"/>
      <c r="H17"/>
      <c r="I17"/>
      <c r="J17"/>
      <c r="K17"/>
    </row>
    <row r="18" spans="1:11">
      <c r="A18" s="365"/>
      <c r="B18" s="365"/>
      <c r="C18" s="365"/>
      <c r="D18" s="365"/>
      <c r="E18" s="365"/>
      <c r="F18" s="365"/>
      <c r="G18" s="365"/>
      <c r="H18" s="365"/>
      <c r="I18" s="365"/>
      <c r="J18" s="365"/>
      <c r="K18" s="365"/>
    </row>
  </sheetData>
  <sortState ref="A5:K15">
    <sortCondition ref="I5:I15"/>
  </sortState>
  <mergeCells count="11">
    <mergeCell ref="A18:K18"/>
    <mergeCell ref="A1:K1"/>
    <mergeCell ref="A3:A4"/>
    <mergeCell ref="B3:B4"/>
    <mergeCell ref="C3:C4"/>
    <mergeCell ref="D3:F3"/>
    <mergeCell ref="H3:H4"/>
    <mergeCell ref="I3:I4"/>
    <mergeCell ref="J3:J4"/>
    <mergeCell ref="K3:K4"/>
    <mergeCell ref="G3:G4"/>
  </mergeCells>
  <pageMargins left="0.70866141732283472" right="0.70866141732283472" top="0.74803149606299213" bottom="0.74803149606299213" header="0.31496062992125984" footer="0.31496062992125984"/>
  <pageSetup scale="12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Y39"/>
  <sheetViews>
    <sheetView zoomScale="70" zoomScaleNormal="70" workbookViewId="0">
      <selection activeCell="B2" sqref="B2:L2"/>
    </sheetView>
  </sheetViews>
  <sheetFormatPr defaultRowHeight="15"/>
  <cols>
    <col min="1" max="1" width="5.42578125" style="43" customWidth="1"/>
    <col min="2" max="2" width="9.140625" style="43"/>
    <col min="3" max="3" width="9.85546875" style="43" customWidth="1"/>
    <col min="4" max="5" width="10.42578125" style="43" customWidth="1"/>
    <col min="6" max="6" width="9.140625" style="43"/>
    <col min="7" max="7" width="11.28515625" style="43" customWidth="1"/>
    <col min="8" max="8" width="11.7109375" style="43" customWidth="1"/>
    <col min="9" max="10" width="9.140625" style="43"/>
    <col min="11" max="11" width="10.140625" style="43" customWidth="1"/>
    <col min="12" max="16384" width="9.140625" style="43"/>
  </cols>
  <sheetData>
    <row r="1" spans="1:25" ht="19.5">
      <c r="B1" s="382" t="s">
        <v>88</v>
      </c>
      <c r="C1" s="382"/>
      <c r="D1" s="382"/>
      <c r="E1" s="382"/>
      <c r="F1" s="382"/>
      <c r="G1" s="382"/>
      <c r="H1" s="382"/>
      <c r="I1" s="382"/>
      <c r="J1" s="382"/>
      <c r="K1" s="382"/>
      <c r="L1" s="382"/>
    </row>
    <row r="2" spans="1:25" ht="32.25" customHeight="1">
      <c r="B2" s="307" t="s">
        <v>163</v>
      </c>
      <c r="C2" s="307" t="s">
        <v>194</v>
      </c>
      <c r="D2" s="307" t="s">
        <v>149</v>
      </c>
      <c r="E2" s="307" t="s">
        <v>144</v>
      </c>
      <c r="F2" s="307" t="s">
        <v>177</v>
      </c>
      <c r="G2" s="307" t="s">
        <v>154</v>
      </c>
      <c r="H2" s="307" t="s">
        <v>193</v>
      </c>
      <c r="I2" s="307" t="s">
        <v>161</v>
      </c>
      <c r="J2" s="307" t="s">
        <v>192</v>
      </c>
      <c r="K2" s="307" t="s">
        <v>178</v>
      </c>
      <c r="L2" s="307" t="s">
        <v>152</v>
      </c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</row>
    <row r="3" spans="1:25" ht="15.75">
      <c r="A3" s="45">
        <v>1</v>
      </c>
      <c r="B3" s="308" t="s">
        <v>210</v>
      </c>
      <c r="C3" s="309" t="s">
        <v>121</v>
      </c>
      <c r="D3" s="310" t="s">
        <v>113</v>
      </c>
      <c r="E3" s="311" t="s">
        <v>198</v>
      </c>
      <c r="F3" s="309" t="s">
        <v>97</v>
      </c>
      <c r="G3" s="310" t="s">
        <v>196</v>
      </c>
      <c r="H3" s="311" t="s">
        <v>200</v>
      </c>
      <c r="I3" s="312" t="s">
        <v>201</v>
      </c>
      <c r="J3" s="311" t="s">
        <v>199</v>
      </c>
      <c r="K3" s="311" t="s">
        <v>101</v>
      </c>
      <c r="L3" s="313">
        <v>8.4687500000000013E-2</v>
      </c>
      <c r="M3" s="109"/>
      <c r="N3" s="118">
        <v>1</v>
      </c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</row>
    <row r="4" spans="1:25" ht="15.75">
      <c r="A4" s="45">
        <v>2</v>
      </c>
      <c r="B4" s="314" t="s">
        <v>112</v>
      </c>
      <c r="C4" s="311" t="s">
        <v>218</v>
      </c>
      <c r="D4" s="310" t="s">
        <v>118</v>
      </c>
      <c r="E4" s="309" t="s">
        <v>212</v>
      </c>
      <c r="F4" s="312" t="s">
        <v>213</v>
      </c>
      <c r="G4" s="314" t="s">
        <v>106</v>
      </c>
      <c r="H4" s="311" t="s">
        <v>96</v>
      </c>
      <c r="I4" s="311" t="s">
        <v>217</v>
      </c>
      <c r="J4" s="311" t="s">
        <v>108</v>
      </c>
      <c r="K4" s="311" t="s">
        <v>215</v>
      </c>
      <c r="L4" s="311" t="s">
        <v>214</v>
      </c>
      <c r="M4" s="109"/>
      <c r="N4" s="118">
        <v>2</v>
      </c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</row>
    <row r="5" spans="1:25" ht="15.75">
      <c r="A5" s="45">
        <v>3</v>
      </c>
      <c r="B5" s="308" t="s">
        <v>90</v>
      </c>
      <c r="C5" s="311" t="s">
        <v>124</v>
      </c>
      <c r="D5" s="314" t="s">
        <v>220</v>
      </c>
      <c r="E5" s="309" t="s">
        <v>238</v>
      </c>
      <c r="F5" s="311" t="s">
        <v>245</v>
      </c>
      <c r="G5" s="314" t="s">
        <v>211</v>
      </c>
      <c r="H5" s="311" t="s">
        <v>274</v>
      </c>
      <c r="I5" s="311" t="s">
        <v>242</v>
      </c>
      <c r="J5" s="311" t="s">
        <v>111</v>
      </c>
      <c r="K5" s="310" t="s">
        <v>216</v>
      </c>
      <c r="L5" s="311" t="s">
        <v>253</v>
      </c>
      <c r="M5" s="109"/>
      <c r="N5" s="118">
        <v>3</v>
      </c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</row>
    <row r="6" spans="1:25" ht="15.75">
      <c r="A6" s="45">
        <v>4</v>
      </c>
      <c r="B6" s="308" t="s">
        <v>219</v>
      </c>
      <c r="C6" s="309" t="s">
        <v>219</v>
      </c>
      <c r="D6" s="314" t="s">
        <v>232</v>
      </c>
      <c r="E6" s="309" t="s">
        <v>239</v>
      </c>
      <c r="F6" s="311" t="s">
        <v>91</v>
      </c>
      <c r="G6" s="314" t="s">
        <v>95</v>
      </c>
      <c r="H6" s="313">
        <v>8.4745370370370374E-2</v>
      </c>
      <c r="I6" s="311" t="s">
        <v>283</v>
      </c>
      <c r="J6" s="311" t="s">
        <v>266</v>
      </c>
      <c r="K6" s="312" t="s">
        <v>125</v>
      </c>
      <c r="L6" s="311" t="s">
        <v>254</v>
      </c>
      <c r="M6" s="109"/>
      <c r="N6" s="118">
        <v>4</v>
      </c>
      <c r="O6" s="80"/>
      <c r="P6" s="80"/>
      <c r="Q6" s="116"/>
      <c r="R6" s="80"/>
      <c r="S6" s="80"/>
      <c r="T6" s="80"/>
      <c r="U6" s="80"/>
      <c r="V6" s="80"/>
      <c r="W6" s="80"/>
      <c r="X6" s="80"/>
      <c r="Y6" s="80"/>
    </row>
    <row r="7" spans="1:25" ht="15.75">
      <c r="A7" s="45">
        <v>5</v>
      </c>
      <c r="B7" s="308" t="s">
        <v>94</v>
      </c>
      <c r="C7" s="312" t="s">
        <v>296</v>
      </c>
      <c r="D7" s="315" t="s">
        <v>89</v>
      </c>
      <c r="E7" s="311" t="s">
        <v>110</v>
      </c>
      <c r="F7" s="311" t="s">
        <v>120</v>
      </c>
      <c r="G7" s="314" t="s">
        <v>109</v>
      </c>
      <c r="H7" s="311" t="s">
        <v>275</v>
      </c>
      <c r="I7" s="311" t="s">
        <v>284</v>
      </c>
      <c r="J7" s="311" t="s">
        <v>267</v>
      </c>
      <c r="K7" s="312" t="s">
        <v>261</v>
      </c>
      <c r="L7" s="311" t="s">
        <v>255</v>
      </c>
      <c r="M7" s="109"/>
      <c r="N7" s="118">
        <v>5</v>
      </c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</row>
    <row r="8" spans="1:25" ht="15.75">
      <c r="A8" s="45">
        <v>6</v>
      </c>
      <c r="B8" s="314" t="s">
        <v>220</v>
      </c>
      <c r="C8" s="311" t="s">
        <v>127</v>
      </c>
      <c r="D8" s="308" t="s">
        <v>105</v>
      </c>
      <c r="E8" s="311" t="s">
        <v>116</v>
      </c>
      <c r="F8" s="311" t="s">
        <v>248</v>
      </c>
      <c r="G8" s="314" t="s">
        <v>132</v>
      </c>
      <c r="H8" s="311" t="s">
        <v>131</v>
      </c>
      <c r="I8" s="311" t="s">
        <v>285</v>
      </c>
      <c r="J8" s="313">
        <v>8.5277777777777786E-2</v>
      </c>
      <c r="K8" s="311" t="s">
        <v>262</v>
      </c>
      <c r="L8" s="311" t="s">
        <v>91</v>
      </c>
      <c r="M8" s="109"/>
      <c r="N8" s="118">
        <v>6</v>
      </c>
      <c r="O8" s="82"/>
      <c r="P8" s="81"/>
      <c r="Q8" s="80"/>
      <c r="R8" s="81"/>
      <c r="S8" s="81"/>
      <c r="T8" s="81"/>
      <c r="U8" s="81"/>
      <c r="V8" s="80"/>
      <c r="W8" s="80"/>
      <c r="X8" s="80"/>
      <c r="Y8" s="80"/>
    </row>
    <row r="9" spans="1:25" ht="15.75">
      <c r="A9" s="45">
        <v>7</v>
      </c>
      <c r="B9" s="314" t="s">
        <v>221</v>
      </c>
      <c r="C9" s="309" t="s">
        <v>294</v>
      </c>
      <c r="D9" s="314" t="s">
        <v>233</v>
      </c>
      <c r="E9" s="311" t="s">
        <v>241</v>
      </c>
      <c r="F9" s="311" t="s">
        <v>102</v>
      </c>
      <c r="G9" s="314" t="s">
        <v>225</v>
      </c>
      <c r="H9" s="316" t="s">
        <v>276</v>
      </c>
      <c r="I9" s="311" t="s">
        <v>286</v>
      </c>
      <c r="J9" s="311" t="s">
        <v>119</v>
      </c>
      <c r="K9" s="311" t="s">
        <v>122</v>
      </c>
      <c r="L9" s="309" t="s">
        <v>256</v>
      </c>
      <c r="M9" s="109"/>
      <c r="N9" s="118">
        <v>7</v>
      </c>
      <c r="O9" s="82"/>
      <c r="P9" s="116"/>
      <c r="Q9" s="81"/>
      <c r="R9" s="80"/>
      <c r="S9" s="80"/>
      <c r="T9" s="80"/>
      <c r="U9" s="80"/>
      <c r="V9" s="80"/>
      <c r="W9" s="80"/>
      <c r="X9" s="80"/>
      <c r="Y9" s="80"/>
    </row>
    <row r="10" spans="1:25" ht="15.75">
      <c r="A10" s="45">
        <v>8</v>
      </c>
      <c r="B10" s="314" t="s">
        <v>92</v>
      </c>
      <c r="C10" s="309" t="s">
        <v>295</v>
      </c>
      <c r="D10" s="314" t="s">
        <v>114</v>
      </c>
      <c r="E10" s="311" t="s">
        <v>104</v>
      </c>
      <c r="F10" s="311" t="s">
        <v>130</v>
      </c>
      <c r="G10" s="314" t="s">
        <v>226</v>
      </c>
      <c r="H10" s="311" t="s">
        <v>277</v>
      </c>
      <c r="I10" s="311" t="s">
        <v>287</v>
      </c>
      <c r="J10" s="311" t="s">
        <v>87</v>
      </c>
      <c r="K10" s="311" t="s">
        <v>263</v>
      </c>
      <c r="L10" s="311" t="s">
        <v>107</v>
      </c>
      <c r="M10" s="109"/>
      <c r="N10" s="118">
        <v>8</v>
      </c>
      <c r="O10" s="82"/>
      <c r="P10" s="80"/>
      <c r="Q10" s="80"/>
      <c r="R10" s="116"/>
      <c r="S10" s="78"/>
      <c r="T10" s="116"/>
      <c r="U10" s="82"/>
      <c r="V10" s="82"/>
      <c r="W10" s="80"/>
      <c r="X10" s="82"/>
      <c r="Y10" s="80"/>
    </row>
    <row r="11" spans="1:25" ht="15.75">
      <c r="A11" s="45">
        <v>9</v>
      </c>
      <c r="B11" s="314" t="s">
        <v>222</v>
      </c>
      <c r="C11" s="312" t="s">
        <v>117</v>
      </c>
      <c r="D11" s="308" t="s">
        <v>98</v>
      </c>
      <c r="E11" s="311" t="s">
        <v>242</v>
      </c>
      <c r="F11" s="311" t="s">
        <v>249</v>
      </c>
      <c r="G11" s="317">
        <v>8.516203703703705E-2</v>
      </c>
      <c r="H11" s="311" t="s">
        <v>103</v>
      </c>
      <c r="I11" s="311" t="s">
        <v>288</v>
      </c>
      <c r="J11" s="311" t="s">
        <v>128</v>
      </c>
      <c r="K11" s="311" t="s">
        <v>264</v>
      </c>
      <c r="L11" s="311" t="s">
        <v>257</v>
      </c>
      <c r="M11" s="109"/>
      <c r="N11" s="118">
        <v>9</v>
      </c>
      <c r="O11" s="82"/>
      <c r="P11" s="82"/>
      <c r="Q11" s="116"/>
      <c r="R11" s="82"/>
      <c r="S11" s="82"/>
      <c r="T11" s="82"/>
      <c r="U11" s="82"/>
      <c r="V11" s="82"/>
      <c r="W11" s="82"/>
      <c r="X11" s="82"/>
      <c r="Y11" s="82"/>
    </row>
    <row r="12" spans="1:25" ht="15.75">
      <c r="A12" s="45">
        <v>10</v>
      </c>
      <c r="B12" s="308" t="s">
        <v>223</v>
      </c>
      <c r="C12" s="311" t="s">
        <v>124</v>
      </c>
      <c r="D12" s="310" t="s">
        <v>234</v>
      </c>
      <c r="E12" s="311" t="s">
        <v>243</v>
      </c>
      <c r="F12" s="311" t="s">
        <v>112</v>
      </c>
      <c r="G12" s="310" t="s">
        <v>227</v>
      </c>
      <c r="H12" s="311" t="s">
        <v>100</v>
      </c>
      <c r="I12" s="311" t="s">
        <v>115</v>
      </c>
      <c r="J12" s="311" t="s">
        <v>270</v>
      </c>
      <c r="K12" s="311" t="s">
        <v>265</v>
      </c>
      <c r="L12" s="316" t="s">
        <v>258</v>
      </c>
      <c r="M12" s="109"/>
      <c r="N12" s="118">
        <v>10</v>
      </c>
      <c r="O12" s="81"/>
      <c r="P12" s="82"/>
      <c r="Q12" s="82"/>
      <c r="R12" s="82"/>
      <c r="S12" s="82"/>
      <c r="T12" s="82"/>
      <c r="U12" s="82"/>
      <c r="V12" s="82"/>
      <c r="W12" s="82"/>
      <c r="X12" s="116"/>
      <c r="Y12" s="82"/>
    </row>
    <row r="13" spans="1:25" ht="15.75">
      <c r="A13" s="45">
        <v>11</v>
      </c>
      <c r="B13" s="308" t="s">
        <v>99</v>
      </c>
      <c r="C13" s="311" t="s">
        <v>93</v>
      </c>
      <c r="D13" s="310" t="s">
        <v>235</v>
      </c>
      <c r="E13" s="311" t="s">
        <v>244</v>
      </c>
      <c r="F13" s="311" t="s">
        <v>123</v>
      </c>
      <c r="G13" s="310" t="s">
        <v>228</v>
      </c>
      <c r="H13" s="311" t="s">
        <v>278</v>
      </c>
      <c r="I13" s="311" t="s">
        <v>289</v>
      </c>
      <c r="J13" s="311" t="s">
        <v>271</v>
      </c>
      <c r="K13" s="311" t="s">
        <v>126</v>
      </c>
      <c r="L13" s="78"/>
      <c r="M13" s="109"/>
      <c r="N13" s="118">
        <v>11</v>
      </c>
      <c r="O13" s="80"/>
      <c r="P13" s="82"/>
      <c r="Q13" s="82"/>
      <c r="R13" s="82"/>
      <c r="S13" s="82"/>
      <c r="T13" s="82"/>
      <c r="U13" s="82"/>
      <c r="V13" s="82"/>
      <c r="W13" s="82"/>
      <c r="X13" s="82"/>
      <c r="Y13" s="82"/>
    </row>
    <row r="14" spans="1:25" ht="15.75" hidden="1">
      <c r="A14" s="44">
        <v>12</v>
      </c>
      <c r="B14" s="78"/>
      <c r="C14" s="78"/>
      <c r="D14" s="78"/>
      <c r="E14" s="78"/>
      <c r="F14" s="78"/>
      <c r="G14" s="108"/>
      <c r="H14" s="78"/>
      <c r="I14" s="78"/>
      <c r="J14" s="78"/>
      <c r="K14" s="78"/>
      <c r="L14" s="78"/>
      <c r="N14" s="44">
        <v>12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</row>
    <row r="15" spans="1:25" ht="15.75" hidden="1">
      <c r="A15" s="44">
        <v>13</v>
      </c>
      <c r="B15" s="78"/>
      <c r="C15" s="78"/>
      <c r="D15" s="78"/>
      <c r="E15" s="78"/>
      <c r="F15" s="78"/>
      <c r="G15" s="108"/>
      <c r="H15" s="78"/>
      <c r="I15" s="109"/>
      <c r="J15" s="109"/>
      <c r="K15" s="109"/>
      <c r="L15" s="78"/>
      <c r="N15" s="44">
        <v>13</v>
      </c>
      <c r="O15" s="82"/>
      <c r="P15" s="82"/>
      <c r="Q15" s="82"/>
      <c r="R15" s="82"/>
      <c r="S15" s="82"/>
      <c r="T15" s="82"/>
      <c r="U15" s="82"/>
      <c r="V15" s="82"/>
      <c r="W15" s="82"/>
      <c r="X15" s="78"/>
      <c r="Y15" s="82"/>
    </row>
    <row r="16" spans="1:25" ht="15.75" hidden="1">
      <c r="A16" s="44">
        <v>14</v>
      </c>
      <c r="B16" s="78"/>
      <c r="C16" s="78"/>
      <c r="D16" s="78"/>
      <c r="E16" s="78"/>
      <c r="F16" s="78"/>
      <c r="G16" s="108"/>
      <c r="H16" s="78"/>
      <c r="I16" s="78"/>
      <c r="J16" s="78"/>
      <c r="K16" s="78"/>
      <c r="L16" s="78"/>
      <c r="N16" s="44">
        <v>14</v>
      </c>
      <c r="O16" s="82"/>
      <c r="P16" s="82"/>
      <c r="Q16" s="82"/>
      <c r="R16" s="82"/>
      <c r="S16" s="82"/>
      <c r="T16" s="82"/>
      <c r="U16" s="82"/>
      <c r="V16" s="82"/>
      <c r="W16" s="82"/>
      <c r="X16" s="115"/>
      <c r="Y16" s="82"/>
    </row>
    <row r="17" spans="1:25" ht="15.75" hidden="1">
      <c r="A17" s="44">
        <v>15</v>
      </c>
      <c r="B17" s="78"/>
      <c r="C17" s="78"/>
      <c r="D17" s="78"/>
      <c r="E17" s="78"/>
      <c r="F17" s="78"/>
      <c r="G17" s="108"/>
      <c r="H17" s="78"/>
      <c r="I17" s="78"/>
      <c r="J17" s="78"/>
      <c r="K17" s="78"/>
      <c r="L17" s="78"/>
      <c r="N17" s="44">
        <v>15</v>
      </c>
      <c r="O17" s="82"/>
      <c r="P17" s="82"/>
      <c r="Q17" s="82"/>
      <c r="R17" s="82"/>
      <c r="S17" s="82"/>
      <c r="T17" s="82"/>
      <c r="U17" s="82"/>
      <c r="V17" s="116"/>
      <c r="W17" s="82"/>
      <c r="X17" s="82"/>
      <c r="Y17" s="82"/>
    </row>
    <row r="18" spans="1:25" ht="15.75" hidden="1">
      <c r="A18" s="44">
        <v>16</v>
      </c>
      <c r="B18" s="78"/>
      <c r="C18" s="78"/>
      <c r="D18" s="110"/>
      <c r="E18" s="78"/>
      <c r="F18" s="78"/>
      <c r="G18" s="108"/>
      <c r="H18" s="78"/>
      <c r="I18" s="78"/>
      <c r="J18" s="78"/>
      <c r="K18" s="78"/>
      <c r="L18" s="78"/>
      <c r="N18" s="44">
        <v>16</v>
      </c>
      <c r="O18" s="82"/>
      <c r="P18" s="82"/>
      <c r="Q18" s="82"/>
      <c r="R18" s="82"/>
      <c r="S18" s="82"/>
      <c r="T18" s="82"/>
      <c r="U18" s="82"/>
      <c r="V18" s="82"/>
      <c r="W18" s="82"/>
      <c r="X18" s="116"/>
      <c r="Y18" s="82"/>
    </row>
    <row r="19" spans="1:25" ht="15.75" hidden="1">
      <c r="A19" s="44">
        <v>17</v>
      </c>
      <c r="B19" s="78"/>
      <c r="C19" s="78"/>
      <c r="D19" s="78"/>
      <c r="E19" s="78"/>
      <c r="F19" s="78"/>
      <c r="G19" s="108"/>
      <c r="H19" s="78"/>
      <c r="I19" s="78"/>
      <c r="J19" s="78"/>
      <c r="K19" s="78"/>
      <c r="L19" s="78"/>
      <c r="N19" s="44">
        <v>17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</row>
    <row r="20" spans="1:25" ht="15.75" hidden="1">
      <c r="A20" s="44">
        <v>18</v>
      </c>
      <c r="B20" s="78"/>
      <c r="C20" s="78"/>
      <c r="D20" s="78"/>
      <c r="E20" s="78"/>
      <c r="F20" s="78"/>
      <c r="G20" s="108"/>
      <c r="H20" s="78"/>
      <c r="I20" s="78"/>
      <c r="J20" s="78"/>
      <c r="K20" s="78"/>
      <c r="L20" s="78"/>
      <c r="N20" s="44">
        <v>18</v>
      </c>
      <c r="O20" s="82"/>
      <c r="P20" s="82"/>
      <c r="Q20" s="82"/>
      <c r="R20" s="82"/>
      <c r="S20" s="82"/>
      <c r="T20" s="82"/>
      <c r="U20" s="82"/>
      <c r="V20" s="82"/>
      <c r="W20" s="116"/>
      <c r="X20" s="82"/>
      <c r="Y20" s="82"/>
    </row>
    <row r="21" spans="1:25" ht="15.75" hidden="1">
      <c r="A21" s="44">
        <v>19</v>
      </c>
      <c r="B21" s="78"/>
      <c r="C21" s="78"/>
      <c r="D21" s="78"/>
      <c r="E21" s="78"/>
      <c r="F21" s="78"/>
      <c r="G21" s="108"/>
      <c r="H21" s="78"/>
      <c r="I21" s="78"/>
      <c r="J21" s="78"/>
      <c r="K21" s="78"/>
      <c r="L21" s="78"/>
      <c r="N21" s="44">
        <v>19</v>
      </c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</row>
    <row r="22" spans="1:25" ht="15.75" hidden="1">
      <c r="A22" s="44">
        <v>20</v>
      </c>
      <c r="B22" s="78"/>
      <c r="C22" s="78"/>
      <c r="D22" s="78"/>
      <c r="E22" s="78"/>
      <c r="F22" s="78"/>
      <c r="G22" s="108"/>
      <c r="H22" s="78"/>
      <c r="I22" s="78"/>
      <c r="J22" s="78"/>
      <c r="K22" s="78"/>
      <c r="L22" s="78"/>
      <c r="N22" s="44">
        <v>20</v>
      </c>
      <c r="O22" s="82"/>
      <c r="P22" s="82"/>
      <c r="Q22" s="82"/>
      <c r="R22" s="82"/>
      <c r="S22" s="119"/>
      <c r="T22" s="119"/>
      <c r="U22" s="116"/>
      <c r="V22" s="82"/>
      <c r="W22" s="82"/>
      <c r="X22" s="82"/>
      <c r="Y22" s="82"/>
    </row>
    <row r="23" spans="1:25" ht="15.75" hidden="1">
      <c r="A23" s="44">
        <v>21</v>
      </c>
      <c r="B23" s="78"/>
      <c r="C23" s="78"/>
      <c r="D23" s="78"/>
      <c r="E23" s="78"/>
      <c r="F23" s="78"/>
      <c r="G23" s="108"/>
      <c r="H23" s="78"/>
      <c r="I23" s="78"/>
      <c r="J23" s="78"/>
      <c r="K23" s="78"/>
      <c r="L23" s="78"/>
      <c r="N23" s="44">
        <v>21</v>
      </c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</row>
    <row r="24" spans="1:25" ht="15.75" hidden="1">
      <c r="A24" s="44">
        <v>22</v>
      </c>
      <c r="B24" s="78"/>
      <c r="C24" s="78"/>
      <c r="D24" s="78"/>
      <c r="E24" s="78"/>
      <c r="F24" s="78"/>
      <c r="G24" s="108"/>
      <c r="H24" s="78"/>
      <c r="I24" s="78"/>
      <c r="J24" s="78"/>
      <c r="K24" s="78"/>
      <c r="L24" s="78"/>
      <c r="N24" s="44">
        <v>22</v>
      </c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</row>
    <row r="25" spans="1:25" ht="15.75" hidden="1">
      <c r="A25" s="44">
        <v>23</v>
      </c>
      <c r="B25" s="78"/>
      <c r="C25" s="78"/>
      <c r="D25" s="78"/>
      <c r="E25" s="78"/>
      <c r="F25" s="78"/>
      <c r="G25" s="108"/>
      <c r="H25" s="78"/>
      <c r="I25" s="111"/>
      <c r="J25" s="111"/>
      <c r="K25" s="111"/>
      <c r="L25" s="78"/>
      <c r="N25" s="44">
        <v>23</v>
      </c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116"/>
    </row>
    <row r="26" spans="1:25" ht="15.75" hidden="1">
      <c r="A26" s="44">
        <v>24</v>
      </c>
      <c r="B26" s="78"/>
      <c r="C26" s="78"/>
      <c r="D26" s="78"/>
      <c r="E26" s="78"/>
      <c r="F26" s="78"/>
      <c r="G26" s="108"/>
      <c r="H26" s="78"/>
      <c r="I26" s="78"/>
      <c r="J26" s="78"/>
      <c r="K26" s="78"/>
      <c r="L26" s="78"/>
      <c r="N26" s="44">
        <v>24</v>
      </c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</row>
    <row r="27" spans="1:25" ht="15.75" hidden="1">
      <c r="A27" s="44">
        <v>25</v>
      </c>
      <c r="B27" s="78"/>
      <c r="C27" s="78"/>
      <c r="D27" s="78"/>
      <c r="E27" s="78"/>
      <c r="F27" s="78"/>
      <c r="G27" s="108"/>
      <c r="H27" s="78"/>
      <c r="I27" s="78"/>
      <c r="J27" s="78"/>
      <c r="K27" s="78"/>
      <c r="L27" s="78"/>
      <c r="N27" s="44">
        <v>25</v>
      </c>
      <c r="O27" s="82"/>
      <c r="P27" s="82"/>
      <c r="Q27" s="82"/>
      <c r="R27" s="82"/>
      <c r="S27" s="82"/>
      <c r="T27" s="82"/>
      <c r="U27" s="82"/>
      <c r="V27" s="82"/>
      <c r="W27" s="116"/>
      <c r="X27" s="115"/>
      <c r="Y27" s="82"/>
    </row>
    <row r="28" spans="1:25" ht="15.75" hidden="1">
      <c r="A28" s="44">
        <v>26</v>
      </c>
      <c r="B28" s="78"/>
      <c r="C28" s="78"/>
      <c r="D28" s="78"/>
      <c r="E28" s="78"/>
      <c r="F28" s="78"/>
      <c r="G28" s="108"/>
      <c r="H28" s="78"/>
      <c r="I28" s="78"/>
      <c r="J28" s="78"/>
      <c r="K28" s="78"/>
      <c r="L28" s="78"/>
      <c r="N28" s="44">
        <v>26</v>
      </c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</row>
    <row r="29" spans="1:25" ht="15.75" hidden="1">
      <c r="A29" s="44">
        <v>27</v>
      </c>
      <c r="B29" s="78"/>
      <c r="C29" s="78"/>
      <c r="D29" s="78"/>
      <c r="E29" s="78"/>
      <c r="F29" s="78"/>
      <c r="G29" s="108"/>
      <c r="H29" s="78"/>
      <c r="I29" s="78"/>
      <c r="J29" s="78"/>
      <c r="K29" s="78"/>
      <c r="L29" s="78"/>
      <c r="N29" s="44">
        <v>27</v>
      </c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</row>
    <row r="30" spans="1:25" ht="15.75" hidden="1">
      <c r="A30" s="44">
        <v>28</v>
      </c>
      <c r="B30" s="78"/>
      <c r="C30" s="78"/>
      <c r="D30" s="78"/>
      <c r="E30" s="78"/>
      <c r="F30" s="78"/>
      <c r="G30" s="108"/>
      <c r="H30" s="78"/>
      <c r="I30" s="78"/>
      <c r="J30" s="78"/>
      <c r="K30" s="78"/>
      <c r="L30" s="78"/>
      <c r="N30" s="44">
        <v>28</v>
      </c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</row>
    <row r="31" spans="1:25" ht="15.75" hidden="1">
      <c r="A31" s="44">
        <v>29</v>
      </c>
      <c r="B31" s="78"/>
      <c r="C31" s="79"/>
      <c r="D31" s="78"/>
      <c r="E31" s="78"/>
      <c r="F31" s="78"/>
      <c r="G31" s="108"/>
      <c r="H31" s="78"/>
      <c r="I31" s="78"/>
      <c r="J31" s="78"/>
      <c r="K31" s="78"/>
      <c r="L31" s="78"/>
      <c r="N31" s="44">
        <v>29</v>
      </c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</row>
    <row r="32" spans="1:25" ht="15.75" hidden="1">
      <c r="A32" s="44">
        <v>30</v>
      </c>
      <c r="B32" s="78"/>
      <c r="C32" s="78"/>
      <c r="D32" s="108"/>
      <c r="E32" s="78"/>
      <c r="F32" s="78"/>
      <c r="G32" s="108"/>
      <c r="H32" s="78"/>
      <c r="I32" s="78"/>
      <c r="J32" s="78"/>
      <c r="K32" s="78"/>
      <c r="L32" s="78"/>
      <c r="N32" s="44">
        <v>30</v>
      </c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</row>
    <row r="33" spans="1:25" ht="15.75" hidden="1">
      <c r="A33" s="44">
        <v>31</v>
      </c>
      <c r="B33" s="78"/>
      <c r="C33" s="78"/>
      <c r="D33" s="108"/>
      <c r="E33" s="78"/>
      <c r="F33" s="78"/>
      <c r="G33" s="108"/>
      <c r="H33" s="78"/>
      <c r="I33" s="78"/>
      <c r="J33" s="78"/>
      <c r="K33" s="78"/>
      <c r="L33" s="78"/>
      <c r="N33" s="44">
        <v>31</v>
      </c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</row>
    <row r="34" spans="1:25" ht="15.75" hidden="1">
      <c r="A34" s="44">
        <v>32</v>
      </c>
      <c r="B34" s="78"/>
      <c r="C34" s="78"/>
      <c r="D34" s="108"/>
      <c r="E34" s="78"/>
      <c r="F34" s="78"/>
      <c r="G34" s="108"/>
      <c r="H34" s="78"/>
      <c r="I34" s="78"/>
      <c r="J34" s="78"/>
      <c r="K34" s="78"/>
      <c r="L34" s="78"/>
      <c r="N34" s="44">
        <v>32</v>
      </c>
      <c r="O34" s="82"/>
      <c r="P34" s="82"/>
      <c r="Q34" s="117"/>
      <c r="R34" s="82"/>
      <c r="S34" s="82"/>
      <c r="T34" s="82"/>
      <c r="U34" s="82"/>
      <c r="V34" s="82"/>
      <c r="W34" s="82"/>
      <c r="X34" s="82"/>
      <c r="Y34" s="82"/>
    </row>
    <row r="35" spans="1:25" ht="15.75" hidden="1">
      <c r="A35" s="44">
        <v>33</v>
      </c>
      <c r="B35" s="78"/>
      <c r="C35" s="78"/>
      <c r="D35" s="112"/>
      <c r="E35" s="78"/>
      <c r="F35" s="78"/>
      <c r="G35" s="108"/>
      <c r="H35" s="78"/>
      <c r="I35" s="78"/>
      <c r="J35" s="78"/>
      <c r="K35" s="78"/>
      <c r="L35" s="78"/>
      <c r="N35" s="44">
        <v>33</v>
      </c>
      <c r="O35" s="82"/>
      <c r="P35" s="82"/>
      <c r="Q35" s="117"/>
      <c r="R35" s="82"/>
      <c r="S35" s="82"/>
      <c r="T35" s="82"/>
      <c r="U35" s="82"/>
      <c r="V35" s="82"/>
      <c r="W35" s="82"/>
      <c r="X35" s="82"/>
      <c r="Y35" s="82"/>
    </row>
    <row r="36" spans="1:25" ht="15.75" hidden="1">
      <c r="A36" s="44">
        <v>34</v>
      </c>
      <c r="B36" s="78"/>
      <c r="C36" s="78"/>
      <c r="D36" s="112"/>
      <c r="E36" s="78"/>
      <c r="F36" s="78"/>
      <c r="G36" s="108"/>
      <c r="H36" s="78"/>
      <c r="I36" s="78"/>
      <c r="J36" s="78"/>
      <c r="K36" s="78"/>
      <c r="L36" s="78"/>
      <c r="N36" s="44">
        <v>34</v>
      </c>
      <c r="O36" s="82"/>
      <c r="P36" s="82"/>
      <c r="Q36" s="117"/>
      <c r="R36" s="82"/>
      <c r="S36" s="82"/>
      <c r="T36" s="82"/>
      <c r="U36" s="82"/>
      <c r="V36" s="82"/>
      <c r="W36" s="82"/>
      <c r="X36" s="82"/>
      <c r="Y36" s="82"/>
    </row>
    <row r="37" spans="1:25" ht="15.75" hidden="1">
      <c r="A37" s="44">
        <v>35</v>
      </c>
      <c r="B37" s="78"/>
      <c r="C37" s="78"/>
      <c r="D37" s="112"/>
      <c r="E37" s="113"/>
      <c r="F37" s="78"/>
      <c r="G37" s="108"/>
      <c r="H37" s="78"/>
      <c r="I37" s="78"/>
      <c r="J37" s="78"/>
      <c r="K37" s="78"/>
      <c r="L37" s="113"/>
      <c r="N37" s="44">
        <v>35</v>
      </c>
      <c r="O37" s="82"/>
      <c r="P37" s="82"/>
      <c r="Q37" s="83"/>
      <c r="R37" s="82"/>
      <c r="S37" s="82"/>
      <c r="T37" s="82"/>
      <c r="U37" s="82"/>
      <c r="V37" s="82"/>
      <c r="W37" s="82"/>
      <c r="X37" s="82"/>
      <c r="Y37" s="82"/>
    </row>
    <row r="38" spans="1:25" ht="15.75" hidden="1">
      <c r="A38" s="44">
        <v>36</v>
      </c>
      <c r="B38" s="78"/>
      <c r="C38" s="78"/>
      <c r="D38" s="112"/>
      <c r="E38" s="113"/>
      <c r="F38" s="78"/>
      <c r="G38" s="78"/>
      <c r="H38" s="78"/>
      <c r="I38" s="78"/>
      <c r="J38" s="78"/>
      <c r="K38" s="78"/>
      <c r="L38" s="114"/>
      <c r="N38" s="44">
        <v>36</v>
      </c>
      <c r="O38" s="82"/>
      <c r="P38" s="82"/>
      <c r="Q38" s="83"/>
      <c r="R38" s="82"/>
      <c r="S38" s="82"/>
      <c r="T38" s="82"/>
      <c r="U38" s="82"/>
      <c r="V38" s="82"/>
      <c r="W38" s="82"/>
      <c r="X38" s="82"/>
      <c r="Y38" s="82"/>
    </row>
    <row r="39" spans="1:25"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</row>
  </sheetData>
  <mergeCells count="1">
    <mergeCell ref="B1:L1"/>
  </mergeCells>
  <pageMargins left="0.70866141732283472" right="0.70866141732283472" top="0.74803149606299213" bottom="0.74803149606299213" header="0.31496062992125984" footer="0.31496062992125984"/>
  <pageSetup paperSize="9" scale="13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A100"/>
  <sheetViews>
    <sheetView topLeftCell="A7" zoomScale="70" zoomScaleNormal="70" workbookViewId="0">
      <selection activeCell="AA5" sqref="AA5:AA25"/>
    </sheetView>
  </sheetViews>
  <sheetFormatPr defaultRowHeight="15"/>
  <cols>
    <col min="1" max="1" width="7.28515625" customWidth="1"/>
    <col min="2" max="2" width="20.8554687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3" customWidth="1"/>
    <col min="15" max="15" width="6.28515625" customWidth="1"/>
    <col min="16" max="16" width="7.140625" customWidth="1"/>
    <col min="17" max="27" width="6.7109375" customWidth="1"/>
  </cols>
  <sheetData>
    <row r="1" spans="1:27" ht="19.5">
      <c r="A1" s="343" t="s">
        <v>133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27" ht="10.5" customHeight="1"/>
    <row r="3" spans="1:27" ht="15.75" customHeight="1" thickBot="1">
      <c r="A3" s="386" t="s">
        <v>163</v>
      </c>
      <c r="B3" s="386"/>
      <c r="C3" s="386"/>
      <c r="D3" s="386"/>
      <c r="E3" s="386"/>
      <c r="F3" s="386"/>
      <c r="G3" s="386"/>
      <c r="H3" s="386"/>
      <c r="I3" s="386"/>
      <c r="J3" s="386"/>
      <c r="K3" s="386"/>
      <c r="L3" s="386"/>
      <c r="M3" s="386"/>
    </row>
    <row r="4" spans="1:27" ht="15.75" customHeight="1" thickBot="1">
      <c r="A4" s="353"/>
      <c r="B4" s="353"/>
      <c r="C4" s="353"/>
      <c r="D4" s="353"/>
      <c r="E4" s="353"/>
      <c r="F4" s="354"/>
      <c r="G4" s="354"/>
      <c r="H4" s="354"/>
      <c r="I4" s="353"/>
      <c r="J4" s="353"/>
      <c r="K4" s="353"/>
      <c r="P4" s="55" t="str">
        <f>B7</f>
        <v xml:space="preserve">Терещенко Андрей </v>
      </c>
      <c r="Q4" s="56" t="str">
        <f>B8</f>
        <v>Загорулько Иван</v>
      </c>
      <c r="R4" s="56" t="str">
        <f>B9</f>
        <v xml:space="preserve">Терещенко Андрей </v>
      </c>
      <c r="S4" s="56" t="str">
        <f>B10</f>
        <v>Загорулько Иван</v>
      </c>
      <c r="T4" s="56" t="str">
        <f>B11</f>
        <v xml:space="preserve">Терещенко Андрей </v>
      </c>
      <c r="U4" s="56" t="str">
        <f>B12</f>
        <v>Загорулько Иван</v>
      </c>
      <c r="V4" s="56" t="str">
        <f>B13</f>
        <v>Загорулько Иван</v>
      </c>
      <c r="W4" s="56" t="str">
        <f>B14</f>
        <v>Загорулько Иван</v>
      </c>
      <c r="X4" s="56" t="str">
        <f>B15</f>
        <v xml:space="preserve">Терещенко Андрей </v>
      </c>
      <c r="Y4" s="56" t="str">
        <f>B16</f>
        <v xml:space="preserve">Терещенко Андрей </v>
      </c>
      <c r="Z4" s="56" t="str">
        <f>B17</f>
        <v>Загорулько Иван</v>
      </c>
      <c r="AA4" s="56" t="str">
        <f>B18</f>
        <v>Загорулько Иван</v>
      </c>
    </row>
    <row r="5" spans="1:27" s="1" customFormat="1" ht="24.75" customHeight="1">
      <c r="A5" s="387" t="s">
        <v>6</v>
      </c>
      <c r="B5" s="344" t="s">
        <v>3</v>
      </c>
      <c r="C5" s="390" t="s">
        <v>5</v>
      </c>
      <c r="D5" s="392" t="s">
        <v>0</v>
      </c>
      <c r="E5" s="387" t="s">
        <v>50</v>
      </c>
      <c r="F5" s="357" t="s">
        <v>51</v>
      </c>
      <c r="G5" s="351"/>
      <c r="H5" s="394"/>
      <c r="I5" s="392" t="s">
        <v>12</v>
      </c>
      <c r="J5" s="355" t="s">
        <v>13</v>
      </c>
      <c r="K5" s="383"/>
      <c r="L5" s="384" t="s">
        <v>55</v>
      </c>
      <c r="M5" s="367" t="s">
        <v>56</v>
      </c>
      <c r="O5" s="53">
        <v>1</v>
      </c>
      <c r="P5" s="177">
        <v>70.489999999999995</v>
      </c>
      <c r="Q5" s="178">
        <v>70.81</v>
      </c>
      <c r="R5" s="178">
        <v>63.17</v>
      </c>
      <c r="S5" s="178">
        <v>64.3</v>
      </c>
      <c r="T5" s="178">
        <v>61.4</v>
      </c>
      <c r="U5" s="178">
        <v>61.56</v>
      </c>
      <c r="V5" s="226">
        <v>73.84</v>
      </c>
      <c r="W5" s="226"/>
      <c r="X5" s="226"/>
      <c r="Y5" s="226">
        <v>59.31</v>
      </c>
      <c r="Z5" s="226"/>
      <c r="AA5" s="226">
        <v>58.88</v>
      </c>
    </row>
    <row r="6" spans="1:27" s="1" customFormat="1" ht="32.25" customHeight="1" thickBot="1">
      <c r="A6" s="388"/>
      <c r="B6" s="389"/>
      <c r="C6" s="391"/>
      <c r="D6" s="393"/>
      <c r="E6" s="388"/>
      <c r="F6" s="14" t="s">
        <v>52</v>
      </c>
      <c r="G6" s="12" t="s">
        <v>53</v>
      </c>
      <c r="H6" s="15" t="s">
        <v>54</v>
      </c>
      <c r="I6" s="393"/>
      <c r="J6" s="13" t="s">
        <v>2</v>
      </c>
      <c r="K6" s="13" t="s">
        <v>1</v>
      </c>
      <c r="L6" s="385"/>
      <c r="M6" s="368"/>
      <c r="O6" s="53">
        <v>2</v>
      </c>
      <c r="P6" s="179">
        <v>65.66</v>
      </c>
      <c r="Q6" s="180">
        <v>68.739999999999995</v>
      </c>
      <c r="R6" s="180">
        <v>61.3</v>
      </c>
      <c r="S6" s="180">
        <v>63.52</v>
      </c>
      <c r="T6" s="180">
        <v>61.13</v>
      </c>
      <c r="U6" s="180">
        <v>60.91</v>
      </c>
      <c r="V6" s="182"/>
      <c r="W6" s="182"/>
      <c r="X6" s="182"/>
      <c r="Y6" s="182">
        <v>59.08</v>
      </c>
      <c r="Z6" s="182"/>
      <c r="AA6" s="182">
        <v>58.86</v>
      </c>
    </row>
    <row r="7" spans="1:27" s="2" customFormat="1" ht="24.95" customHeight="1">
      <c r="A7" s="16">
        <v>1</v>
      </c>
      <c r="B7" s="19" t="s">
        <v>190</v>
      </c>
      <c r="C7" s="22">
        <v>3</v>
      </c>
      <c r="D7" s="205">
        <v>72</v>
      </c>
      <c r="E7" s="195">
        <f>D7</f>
        <v>72</v>
      </c>
      <c r="F7" s="240">
        <f>MIN(P5:P89)</f>
        <v>62.87</v>
      </c>
      <c r="G7" s="196">
        <f>AVERAGE(P5:P89)</f>
        <v>64.885915492957736</v>
      </c>
      <c r="H7" s="244">
        <f>G7-F7</f>
        <v>2.0159154929577383</v>
      </c>
      <c r="I7" s="207">
        <v>5.4062500000000006E-2</v>
      </c>
      <c r="J7" s="208">
        <f>I7</f>
        <v>5.4062500000000006E-2</v>
      </c>
      <c r="K7" s="209">
        <f>J7</f>
        <v>5.4062500000000006E-2</v>
      </c>
      <c r="L7" s="237" t="s">
        <v>210</v>
      </c>
      <c r="M7" s="247">
        <v>50</v>
      </c>
      <c r="N7" s="2" t="s">
        <v>224</v>
      </c>
      <c r="O7" s="54">
        <v>3</v>
      </c>
      <c r="P7" s="179">
        <v>65.28</v>
      </c>
      <c r="Q7" s="180">
        <v>78.06</v>
      </c>
      <c r="R7" s="180">
        <v>61.46</v>
      </c>
      <c r="S7" s="180">
        <v>66.67</v>
      </c>
      <c r="T7" s="180">
        <v>60.42</v>
      </c>
      <c r="U7" s="180">
        <v>60.48</v>
      </c>
      <c r="V7" s="182"/>
      <c r="W7" s="182"/>
      <c r="X7" s="182"/>
      <c r="Y7" s="182">
        <v>58.32</v>
      </c>
      <c r="Z7" s="182"/>
      <c r="AA7" s="182">
        <v>59.08</v>
      </c>
    </row>
    <row r="8" spans="1:27" s="2" customFormat="1" ht="24.95" customHeight="1">
      <c r="A8" s="17">
        <v>2</v>
      </c>
      <c r="B8" s="20" t="s">
        <v>70</v>
      </c>
      <c r="C8" s="23">
        <v>21</v>
      </c>
      <c r="D8" s="199">
        <v>109</v>
      </c>
      <c r="E8" s="197">
        <f>D8-D7</f>
        <v>37</v>
      </c>
      <c r="F8" s="241">
        <f>MIN(Q5:Q89)</f>
        <v>62.78</v>
      </c>
      <c r="G8" s="198">
        <f>AVERAGE(Q5:Q89)</f>
        <v>65.420000000000016</v>
      </c>
      <c r="H8" s="245">
        <f>G8-F8</f>
        <v>2.6400000000000148</v>
      </c>
      <c r="I8" s="214">
        <v>8.2731481481481475E-2</v>
      </c>
      <c r="J8" s="215">
        <f t="shared" ref="J8:J18" si="0">I8-I7</f>
        <v>2.8668981481481469E-2</v>
      </c>
      <c r="K8" s="216">
        <f>J8</f>
        <v>2.8668981481481469E-2</v>
      </c>
      <c r="L8" s="67" t="s">
        <v>112</v>
      </c>
      <c r="M8" s="65"/>
      <c r="O8" s="54">
        <v>4</v>
      </c>
      <c r="P8" s="179">
        <v>65.41</v>
      </c>
      <c r="Q8" s="180">
        <v>67.06</v>
      </c>
      <c r="R8" s="180">
        <v>62.2</v>
      </c>
      <c r="S8" s="180">
        <v>64.86</v>
      </c>
      <c r="T8" s="180">
        <v>59.58</v>
      </c>
      <c r="U8" s="180">
        <v>60</v>
      </c>
      <c r="V8" s="182"/>
      <c r="W8" s="182"/>
      <c r="X8" s="182"/>
      <c r="Y8" s="182">
        <v>58.4</v>
      </c>
      <c r="Z8" s="182"/>
      <c r="AA8" s="182">
        <v>58.67</v>
      </c>
    </row>
    <row r="9" spans="1:27" s="2" customFormat="1" ht="24.95" customHeight="1">
      <c r="A9" s="17">
        <v>3</v>
      </c>
      <c r="B9" s="20" t="s">
        <v>190</v>
      </c>
      <c r="C9" s="23">
        <v>8</v>
      </c>
      <c r="D9" s="199">
        <v>185</v>
      </c>
      <c r="E9" s="197">
        <f>D9-D8</f>
        <v>76</v>
      </c>
      <c r="F9" s="242">
        <f>MIN(R5:R89)</f>
        <v>59.14</v>
      </c>
      <c r="G9" s="198">
        <f>AVERAGE(R5:R89)</f>
        <v>60.60026666666667</v>
      </c>
      <c r="H9" s="245">
        <f t="shared" ref="H9:H18" si="1">G9-F9</f>
        <v>1.4602666666666693</v>
      </c>
      <c r="I9" s="214">
        <v>0.13668981481481482</v>
      </c>
      <c r="J9" s="215">
        <f t="shared" si="0"/>
        <v>5.3958333333333344E-2</v>
      </c>
      <c r="K9" s="216">
        <f>J9+K7</f>
        <v>0.10802083333333334</v>
      </c>
      <c r="L9" s="66" t="s">
        <v>90</v>
      </c>
      <c r="M9" s="65"/>
      <c r="O9" s="54">
        <v>5</v>
      </c>
      <c r="P9" s="179">
        <v>64.94</v>
      </c>
      <c r="Q9" s="180">
        <v>67.89</v>
      </c>
      <c r="R9" s="180">
        <v>61.86</v>
      </c>
      <c r="S9" s="180">
        <v>63.72</v>
      </c>
      <c r="T9" s="180">
        <v>59.95</v>
      </c>
      <c r="U9" s="180">
        <v>60.56</v>
      </c>
      <c r="V9" s="182"/>
      <c r="W9" s="182"/>
      <c r="X9" s="182"/>
      <c r="Y9" s="182">
        <v>58.6</v>
      </c>
      <c r="Z9" s="182"/>
      <c r="AA9" s="182">
        <v>58.55</v>
      </c>
    </row>
    <row r="10" spans="1:27" s="2" customFormat="1" ht="24.95" customHeight="1">
      <c r="A10" s="17">
        <v>4</v>
      </c>
      <c r="B10" s="20" t="s">
        <v>70</v>
      </c>
      <c r="C10" s="23">
        <v>4</v>
      </c>
      <c r="D10" s="199">
        <v>250</v>
      </c>
      <c r="E10" s="197">
        <f t="shared" ref="E10:E17" si="2">D10-D9</f>
        <v>65</v>
      </c>
      <c r="F10" s="242">
        <f>MIN(S5:S89)</f>
        <v>60.82</v>
      </c>
      <c r="G10" s="198">
        <f>AVERAGE(S5:S89)</f>
        <v>62.403750000000002</v>
      </c>
      <c r="H10" s="245">
        <f t="shared" si="1"/>
        <v>1.583750000000002</v>
      </c>
      <c r="I10" s="214">
        <v>0.18434027777777776</v>
      </c>
      <c r="J10" s="215">
        <f t="shared" si="0"/>
        <v>4.7650462962962936E-2</v>
      </c>
      <c r="K10" s="216">
        <f>J10+K8</f>
        <v>7.6319444444444412E-2</v>
      </c>
      <c r="L10" s="66" t="s">
        <v>219</v>
      </c>
      <c r="M10" s="65"/>
      <c r="O10" s="54">
        <v>6</v>
      </c>
      <c r="P10" s="179">
        <v>64.989999999999995</v>
      </c>
      <c r="Q10" s="180">
        <v>65.61</v>
      </c>
      <c r="R10" s="180">
        <v>61.65</v>
      </c>
      <c r="S10" s="180">
        <v>63.17</v>
      </c>
      <c r="T10" s="180">
        <v>59.98</v>
      </c>
      <c r="U10" s="180">
        <v>60.32</v>
      </c>
      <c r="V10" s="182"/>
      <c r="W10" s="182"/>
      <c r="X10" s="182"/>
      <c r="Y10" s="182">
        <v>58.66</v>
      </c>
      <c r="Z10" s="182"/>
      <c r="AA10" s="182">
        <v>58.64</v>
      </c>
    </row>
    <row r="11" spans="1:27" s="2" customFormat="1" ht="24.95" customHeight="1">
      <c r="A11" s="17">
        <v>5</v>
      </c>
      <c r="B11" s="20" t="s">
        <v>190</v>
      </c>
      <c r="C11" s="64" t="s">
        <v>203</v>
      </c>
      <c r="D11" s="199">
        <v>298</v>
      </c>
      <c r="E11" s="197">
        <f t="shared" si="2"/>
        <v>48</v>
      </c>
      <c r="F11" s="242">
        <f>MIN(T5:T89)</f>
        <v>58.5</v>
      </c>
      <c r="G11" s="198">
        <f>AVERAGE(T5:T89)</f>
        <v>59.5936170212766</v>
      </c>
      <c r="H11" s="245">
        <f t="shared" si="1"/>
        <v>1.0936170212766001</v>
      </c>
      <c r="I11" s="214">
        <v>0.21814814814814817</v>
      </c>
      <c r="J11" s="215">
        <f t="shared" si="0"/>
        <v>3.3807870370370419E-2</v>
      </c>
      <c r="K11" s="216">
        <f>J11+K9</f>
        <v>0.14182870370370376</v>
      </c>
      <c r="L11" s="66" t="s">
        <v>94</v>
      </c>
      <c r="M11" s="65"/>
      <c r="O11" s="54">
        <v>7</v>
      </c>
      <c r="P11" s="179">
        <v>65.400000000000006</v>
      </c>
      <c r="Q11" s="180">
        <v>66.47</v>
      </c>
      <c r="R11" s="180">
        <v>62.29</v>
      </c>
      <c r="S11" s="180">
        <v>63.54</v>
      </c>
      <c r="T11" s="180">
        <v>59.86</v>
      </c>
      <c r="U11" s="180">
        <v>60.31</v>
      </c>
      <c r="V11" s="182"/>
      <c r="W11" s="182"/>
      <c r="X11" s="182"/>
      <c r="Y11" s="182">
        <v>58.01</v>
      </c>
      <c r="Z11" s="182"/>
      <c r="AA11" s="182">
        <v>58.47</v>
      </c>
    </row>
    <row r="12" spans="1:27" s="2" customFormat="1" ht="24.95" customHeight="1">
      <c r="A12" s="17">
        <v>6</v>
      </c>
      <c r="B12" s="20" t="s">
        <v>70</v>
      </c>
      <c r="C12" s="23">
        <v>13</v>
      </c>
      <c r="D12" s="199">
        <v>375</v>
      </c>
      <c r="E12" s="197">
        <f t="shared" si="2"/>
        <v>77</v>
      </c>
      <c r="F12" s="242">
        <f>MIN(U5:U89)</f>
        <v>59.03</v>
      </c>
      <c r="G12" s="198">
        <f>AVERAGE(U5:U89)</f>
        <v>60.186184210526335</v>
      </c>
      <c r="H12" s="245">
        <f t="shared" si="1"/>
        <v>1.1561842105263338</v>
      </c>
      <c r="I12" s="214">
        <v>0.27248842592592593</v>
      </c>
      <c r="J12" s="235">
        <f t="shared" si="0"/>
        <v>5.4340277777777751E-2</v>
      </c>
      <c r="K12" s="216">
        <f>J12+K10</f>
        <v>0.13065972222222216</v>
      </c>
      <c r="L12" s="67" t="s">
        <v>220</v>
      </c>
      <c r="M12" s="65"/>
      <c r="O12" s="54">
        <v>8</v>
      </c>
      <c r="P12" s="179">
        <v>65.650000000000006</v>
      </c>
      <c r="Q12" s="180">
        <v>66.489999999999995</v>
      </c>
      <c r="R12" s="180">
        <v>61.75</v>
      </c>
      <c r="S12" s="180">
        <v>63.05</v>
      </c>
      <c r="T12" s="180">
        <v>60.05</v>
      </c>
      <c r="U12" s="180">
        <v>59.59</v>
      </c>
      <c r="V12" s="182"/>
      <c r="W12" s="182"/>
      <c r="X12" s="182"/>
      <c r="Y12" s="182">
        <v>58.58</v>
      </c>
      <c r="Z12" s="182"/>
      <c r="AA12" s="182">
        <v>59.21</v>
      </c>
    </row>
    <row r="13" spans="1:27" s="2" customFormat="1" ht="24.95" customHeight="1">
      <c r="A13" s="17">
        <v>7</v>
      </c>
      <c r="B13" s="20" t="s">
        <v>70</v>
      </c>
      <c r="C13" s="23">
        <v>4</v>
      </c>
      <c r="D13" s="199">
        <v>377</v>
      </c>
      <c r="E13" s="197">
        <f t="shared" si="2"/>
        <v>2</v>
      </c>
      <c r="F13" s="242">
        <f>MIN(V5:V89)</f>
        <v>73.84</v>
      </c>
      <c r="G13" s="198">
        <f>AVERAGE(V5:V89)</f>
        <v>73.84</v>
      </c>
      <c r="H13" s="245">
        <f t="shared" si="1"/>
        <v>0</v>
      </c>
      <c r="I13" s="214">
        <v>0.27474537037037039</v>
      </c>
      <c r="J13" s="235">
        <f t="shared" si="0"/>
        <v>2.2569444444444642E-3</v>
      </c>
      <c r="K13" s="216">
        <f>J13+K12</f>
        <v>0.13291666666666663</v>
      </c>
      <c r="L13" s="67" t="s">
        <v>221</v>
      </c>
      <c r="M13" s="65"/>
      <c r="O13" s="54">
        <v>9</v>
      </c>
      <c r="P13" s="179">
        <v>65.37</v>
      </c>
      <c r="Q13" s="180">
        <v>66.73</v>
      </c>
      <c r="R13" s="180">
        <v>61.04</v>
      </c>
      <c r="S13" s="180">
        <v>62.89</v>
      </c>
      <c r="T13" s="180">
        <v>59.99</v>
      </c>
      <c r="U13" s="180">
        <v>60.53</v>
      </c>
      <c r="V13" s="182"/>
      <c r="W13" s="182"/>
      <c r="X13" s="182"/>
      <c r="Y13" s="182">
        <v>58.77</v>
      </c>
      <c r="Z13" s="182"/>
      <c r="AA13" s="182">
        <v>59.02</v>
      </c>
    </row>
    <row r="14" spans="1:27" s="2" customFormat="1" ht="24.95" customHeight="1">
      <c r="A14" s="17">
        <v>8</v>
      </c>
      <c r="B14" s="20" t="s">
        <v>70</v>
      </c>
      <c r="C14" s="23">
        <v>4</v>
      </c>
      <c r="D14" s="199">
        <v>378</v>
      </c>
      <c r="E14" s="197">
        <f t="shared" si="2"/>
        <v>1</v>
      </c>
      <c r="F14" s="242"/>
      <c r="G14" s="198"/>
      <c r="H14" s="245"/>
      <c r="I14" s="214">
        <v>0.27614583333333331</v>
      </c>
      <c r="J14" s="235">
        <f t="shared" si="0"/>
        <v>1.4004629629629228E-3</v>
      </c>
      <c r="K14" s="216">
        <f>J14+K13</f>
        <v>0.13431712962962955</v>
      </c>
      <c r="L14" s="67" t="s">
        <v>92</v>
      </c>
      <c r="M14" s="65"/>
      <c r="O14" s="53">
        <v>10</v>
      </c>
      <c r="P14" s="179">
        <v>65.400000000000006</v>
      </c>
      <c r="Q14" s="180">
        <v>66.22</v>
      </c>
      <c r="R14" s="180">
        <v>61.23</v>
      </c>
      <c r="S14" s="180">
        <v>63.1</v>
      </c>
      <c r="T14" s="180">
        <v>59.59</v>
      </c>
      <c r="U14" s="180">
        <v>60.83</v>
      </c>
      <c r="V14" s="182"/>
      <c r="W14" s="182"/>
      <c r="X14" s="182"/>
      <c r="Y14" s="182">
        <v>57.75</v>
      </c>
      <c r="Z14" s="182"/>
      <c r="AA14" s="182">
        <v>58.54</v>
      </c>
    </row>
    <row r="15" spans="1:27" s="2" customFormat="1" ht="24.95" customHeight="1" thickBot="1">
      <c r="A15" s="17">
        <v>9</v>
      </c>
      <c r="B15" s="20" t="s">
        <v>190</v>
      </c>
      <c r="C15" s="23">
        <v>4</v>
      </c>
      <c r="D15" s="199">
        <v>379</v>
      </c>
      <c r="E15" s="197">
        <f t="shared" si="2"/>
        <v>1</v>
      </c>
      <c r="F15" s="243"/>
      <c r="G15" s="198"/>
      <c r="H15" s="245"/>
      <c r="I15" s="214">
        <v>0.27756944444444448</v>
      </c>
      <c r="J15" s="215">
        <f t="shared" si="0"/>
        <v>1.4236111111111671E-3</v>
      </c>
      <c r="K15" s="216">
        <f>J15+K11</f>
        <v>0.14325231481481493</v>
      </c>
      <c r="L15" s="67" t="s">
        <v>222</v>
      </c>
      <c r="M15" s="65"/>
      <c r="O15" s="53">
        <v>11</v>
      </c>
      <c r="P15" s="179">
        <v>65.94</v>
      </c>
      <c r="Q15" s="180">
        <v>65.709999999999994</v>
      </c>
      <c r="R15" s="180">
        <v>61.05</v>
      </c>
      <c r="S15" s="180">
        <v>62.51</v>
      </c>
      <c r="T15" s="180">
        <v>60.37</v>
      </c>
      <c r="U15" s="180">
        <v>60.21</v>
      </c>
      <c r="V15" s="182"/>
      <c r="W15" s="182"/>
      <c r="X15" s="182"/>
      <c r="Y15" s="182">
        <v>57.66</v>
      </c>
      <c r="Z15" s="182"/>
      <c r="AA15" s="182">
        <v>59.19</v>
      </c>
    </row>
    <row r="16" spans="1:27" s="2" customFormat="1" ht="24.95" customHeight="1" thickBot="1">
      <c r="A16" s="17">
        <v>10</v>
      </c>
      <c r="B16" s="20" t="s">
        <v>190</v>
      </c>
      <c r="C16" s="23">
        <v>4</v>
      </c>
      <c r="D16" s="199">
        <v>430</v>
      </c>
      <c r="E16" s="197">
        <f t="shared" si="2"/>
        <v>51</v>
      </c>
      <c r="F16" s="249">
        <f>MIN(Y5:Y74)</f>
        <v>56.07</v>
      </c>
      <c r="G16" s="248">
        <f>AVERAGE(Y5:Y74)</f>
        <v>57.676530612244889</v>
      </c>
      <c r="H16" s="245">
        <f t="shared" si="1"/>
        <v>1.6065306122448888</v>
      </c>
      <c r="I16" s="214">
        <v>0.3170486111111111</v>
      </c>
      <c r="J16" s="215">
        <f t="shared" si="0"/>
        <v>3.9479166666666621E-2</v>
      </c>
      <c r="K16" s="238">
        <f>J16+K15</f>
        <v>0.18273148148148155</v>
      </c>
      <c r="L16" s="66" t="s">
        <v>223</v>
      </c>
      <c r="M16" s="3"/>
      <c r="O16" s="54">
        <v>12</v>
      </c>
      <c r="P16" s="179">
        <v>64.680000000000007</v>
      </c>
      <c r="Q16" s="180">
        <v>65.790000000000006</v>
      </c>
      <c r="R16" s="180">
        <v>61.24</v>
      </c>
      <c r="S16" s="180">
        <v>63.02</v>
      </c>
      <c r="T16" s="180">
        <v>62.23</v>
      </c>
      <c r="U16" s="180">
        <v>60.31</v>
      </c>
      <c r="V16" s="182"/>
      <c r="W16" s="182"/>
      <c r="X16" s="182"/>
      <c r="Y16" s="182">
        <v>57.83</v>
      </c>
      <c r="Z16" s="182"/>
      <c r="AA16" s="182">
        <v>58.69</v>
      </c>
    </row>
    <row r="17" spans="1:27" s="2" customFormat="1" ht="24.95" customHeight="1" thickBot="1">
      <c r="A17" s="17">
        <v>11</v>
      </c>
      <c r="B17" s="20" t="s">
        <v>70</v>
      </c>
      <c r="C17" s="23">
        <v>13</v>
      </c>
      <c r="D17" s="199">
        <v>431</v>
      </c>
      <c r="E17" s="197">
        <f t="shared" si="2"/>
        <v>1</v>
      </c>
      <c r="F17" s="243"/>
      <c r="G17" s="198"/>
      <c r="H17" s="245"/>
      <c r="I17" s="214">
        <v>0.31846064814814817</v>
      </c>
      <c r="J17" s="215">
        <f t="shared" si="0"/>
        <v>1.4120370370370727E-3</v>
      </c>
      <c r="K17" s="216">
        <f>J17+K14</f>
        <v>0.13572916666666662</v>
      </c>
      <c r="L17" s="66" t="s">
        <v>99</v>
      </c>
      <c r="M17" s="3"/>
      <c r="O17" s="54">
        <v>13</v>
      </c>
      <c r="P17" s="179">
        <v>64.94</v>
      </c>
      <c r="Q17" s="180">
        <v>64.819999999999993</v>
      </c>
      <c r="R17" s="180">
        <v>60.81</v>
      </c>
      <c r="S17" s="180">
        <v>62.57</v>
      </c>
      <c r="T17" s="180">
        <v>59.8</v>
      </c>
      <c r="U17" s="180">
        <v>60.67</v>
      </c>
      <c r="V17" s="182"/>
      <c r="W17" s="182"/>
      <c r="X17" s="182"/>
      <c r="Y17" s="182">
        <v>58.5</v>
      </c>
      <c r="Z17" s="182"/>
      <c r="AA17" s="182">
        <v>59.31</v>
      </c>
    </row>
    <row r="18" spans="1:27" s="2" customFormat="1" ht="24.95" customHeight="1" thickBot="1">
      <c r="A18" s="18" t="s">
        <v>11</v>
      </c>
      <c r="B18" s="21" t="s">
        <v>70</v>
      </c>
      <c r="C18" s="24">
        <v>13</v>
      </c>
      <c r="D18" s="221">
        <v>452</v>
      </c>
      <c r="E18" s="200">
        <f>D18-D17</f>
        <v>21</v>
      </c>
      <c r="F18" s="251">
        <f>MIN(AA5:AA73)</f>
        <v>58.45</v>
      </c>
      <c r="G18" s="250">
        <f>AVERAGE(AA5:AA74)</f>
        <v>58.903809523809528</v>
      </c>
      <c r="H18" s="246">
        <f t="shared" si="1"/>
        <v>0.45380952380952522</v>
      </c>
      <c r="I18" s="222">
        <v>0.33348379629629626</v>
      </c>
      <c r="J18" s="223">
        <f t="shared" si="0"/>
        <v>1.5023148148148091E-2</v>
      </c>
      <c r="K18" s="239">
        <f>J18+K17</f>
        <v>0.15075231481481471</v>
      </c>
      <c r="L18" s="18"/>
      <c r="M18" s="4"/>
      <c r="O18" s="54">
        <v>14</v>
      </c>
      <c r="P18" s="179">
        <v>65.31</v>
      </c>
      <c r="Q18" s="180">
        <v>65.13</v>
      </c>
      <c r="R18" s="180">
        <v>60.61</v>
      </c>
      <c r="S18" s="181">
        <v>62.61</v>
      </c>
      <c r="T18" s="180">
        <v>59.41</v>
      </c>
      <c r="U18" s="180">
        <v>60.4</v>
      </c>
      <c r="V18" s="182"/>
      <c r="W18" s="182"/>
      <c r="X18" s="182"/>
      <c r="Y18" s="182">
        <v>57.7</v>
      </c>
      <c r="Z18" s="182"/>
      <c r="AA18" s="182">
        <v>58.86</v>
      </c>
    </row>
    <row r="19" spans="1:27" ht="29.25" customHeight="1" thickBot="1">
      <c r="E19" s="75" t="s">
        <v>129</v>
      </c>
      <c r="F19" s="76">
        <f>AVERAGE(F7:F18)</f>
        <v>61.277777777777779</v>
      </c>
      <c r="G19" s="76">
        <f>AVERAGE(P5:AA89)</f>
        <v>61.39295454545455</v>
      </c>
      <c r="H19" s="76">
        <f>AVERAGE(H7:H18)</f>
        <v>1.3344526141646413</v>
      </c>
      <c r="O19" s="54">
        <v>15</v>
      </c>
      <c r="P19" s="179">
        <v>64.7</v>
      </c>
      <c r="Q19" s="180">
        <v>64.72</v>
      </c>
      <c r="R19" s="180">
        <v>61.02</v>
      </c>
      <c r="S19" s="180">
        <v>62.72</v>
      </c>
      <c r="T19" s="180">
        <v>60.03</v>
      </c>
      <c r="U19" s="180">
        <v>60.5</v>
      </c>
      <c r="V19" s="182"/>
      <c r="W19" s="182"/>
      <c r="X19" s="182"/>
      <c r="Y19" s="182">
        <v>58.04</v>
      </c>
      <c r="Z19" s="182"/>
      <c r="AA19" s="182">
        <v>58.45</v>
      </c>
    </row>
    <row r="20" spans="1:27" ht="15.75">
      <c r="E20" s="69"/>
      <c r="F20" s="69"/>
      <c r="G20" s="70"/>
      <c r="H20" s="70"/>
      <c r="O20" s="54">
        <v>16</v>
      </c>
      <c r="P20" s="179">
        <v>65</v>
      </c>
      <c r="Q20" s="180">
        <v>65.5</v>
      </c>
      <c r="R20" s="180">
        <v>63.17</v>
      </c>
      <c r="S20" s="180">
        <v>62.35</v>
      </c>
      <c r="T20" s="180">
        <v>59.63</v>
      </c>
      <c r="U20" s="180">
        <v>61</v>
      </c>
      <c r="V20" s="182"/>
      <c r="W20" s="182"/>
      <c r="X20" s="182"/>
      <c r="Y20" s="182">
        <v>59.02</v>
      </c>
      <c r="Z20" s="182"/>
      <c r="AA20" s="182">
        <v>58.81</v>
      </c>
    </row>
    <row r="21" spans="1:27" ht="15.75">
      <c r="E21" s="69"/>
      <c r="F21" s="70"/>
      <c r="G21" s="70"/>
      <c r="H21" s="70"/>
      <c r="O21" s="54">
        <v>17</v>
      </c>
      <c r="P21" s="179">
        <v>65.52</v>
      </c>
      <c r="Q21" s="180">
        <v>64.36</v>
      </c>
      <c r="R21" s="180">
        <v>64.290000000000006</v>
      </c>
      <c r="S21" s="180">
        <v>63.1</v>
      </c>
      <c r="T21" s="180">
        <v>59.71</v>
      </c>
      <c r="U21" s="180">
        <v>62.72</v>
      </c>
      <c r="V21" s="182"/>
      <c r="W21" s="182"/>
      <c r="X21" s="182"/>
      <c r="Y21" s="182">
        <v>58.52</v>
      </c>
      <c r="Z21" s="182"/>
      <c r="AA21" s="182">
        <v>58.66</v>
      </c>
    </row>
    <row r="22" spans="1:27" ht="15.75">
      <c r="E22" s="69"/>
      <c r="F22" s="70"/>
      <c r="G22" s="70"/>
      <c r="H22" s="70"/>
      <c r="O22" s="54">
        <v>18</v>
      </c>
      <c r="P22" s="179">
        <v>65.16</v>
      </c>
      <c r="Q22" s="180">
        <v>64.489999999999995</v>
      </c>
      <c r="R22" s="180">
        <v>60.44</v>
      </c>
      <c r="S22" s="180">
        <v>62.68</v>
      </c>
      <c r="T22" s="180">
        <v>60.41</v>
      </c>
      <c r="U22" s="180">
        <v>60.9</v>
      </c>
      <c r="V22" s="182"/>
      <c r="W22" s="182"/>
      <c r="X22" s="182"/>
      <c r="Y22" s="182">
        <v>58.56</v>
      </c>
      <c r="Z22" s="182"/>
      <c r="AA22" s="182">
        <v>59.32</v>
      </c>
    </row>
    <row r="23" spans="1:27" ht="15.75">
      <c r="E23" s="69"/>
      <c r="F23" s="70"/>
      <c r="G23" s="70"/>
      <c r="H23" s="70"/>
      <c r="O23" s="54">
        <v>19</v>
      </c>
      <c r="P23" s="179">
        <v>64.790000000000006</v>
      </c>
      <c r="Q23" s="180">
        <v>64.62</v>
      </c>
      <c r="R23" s="180">
        <v>60.74</v>
      </c>
      <c r="S23" s="180">
        <v>63.76</v>
      </c>
      <c r="T23" s="180">
        <v>59.9</v>
      </c>
      <c r="U23" s="180">
        <v>60.32</v>
      </c>
      <c r="V23" s="182"/>
      <c r="W23" s="182"/>
      <c r="X23" s="182"/>
      <c r="Y23" s="182">
        <v>58</v>
      </c>
      <c r="Z23" s="182"/>
      <c r="AA23" s="182">
        <v>60.04</v>
      </c>
    </row>
    <row r="24" spans="1:27">
      <c r="E24" s="57"/>
      <c r="F24" s="58"/>
      <c r="G24" s="58"/>
      <c r="H24" s="58"/>
      <c r="O24" s="54">
        <v>20</v>
      </c>
      <c r="P24" s="179">
        <v>64.95</v>
      </c>
      <c r="Q24" s="180">
        <v>68.150000000000006</v>
      </c>
      <c r="R24" s="180">
        <v>61.4</v>
      </c>
      <c r="S24" s="180">
        <v>62.19</v>
      </c>
      <c r="T24" s="180">
        <v>59.61</v>
      </c>
      <c r="U24" s="180">
        <v>60.6</v>
      </c>
      <c r="V24" s="182"/>
      <c r="W24" s="182"/>
      <c r="X24" s="182"/>
      <c r="Y24" s="182">
        <v>57.87</v>
      </c>
      <c r="Z24" s="182"/>
      <c r="AA24" s="182">
        <v>58.74</v>
      </c>
    </row>
    <row r="25" spans="1:27">
      <c r="F25" s="57"/>
      <c r="G25" s="57"/>
      <c r="H25" s="57"/>
      <c r="O25" s="54">
        <v>21</v>
      </c>
      <c r="P25" s="179">
        <v>65.23</v>
      </c>
      <c r="Q25" s="180">
        <v>63.53</v>
      </c>
      <c r="R25" s="180">
        <v>60.23</v>
      </c>
      <c r="S25" s="180">
        <v>62.46</v>
      </c>
      <c r="T25" s="180">
        <v>58.88</v>
      </c>
      <c r="U25" s="180">
        <v>61.17</v>
      </c>
      <c r="V25" s="182"/>
      <c r="W25" s="182"/>
      <c r="X25" s="182"/>
      <c r="Y25" s="182">
        <v>57.12</v>
      </c>
      <c r="Z25" s="182"/>
      <c r="AA25" s="182">
        <v>58.99</v>
      </c>
    </row>
    <row r="26" spans="1:27">
      <c r="O26" s="54">
        <v>22</v>
      </c>
      <c r="P26" s="179">
        <v>65.09</v>
      </c>
      <c r="Q26" s="180">
        <v>63.91</v>
      </c>
      <c r="R26" s="180">
        <v>61.28</v>
      </c>
      <c r="S26" s="180">
        <v>62.62</v>
      </c>
      <c r="T26" s="180">
        <v>59.3</v>
      </c>
      <c r="U26" s="180">
        <v>60.46</v>
      </c>
      <c r="V26" s="182"/>
      <c r="W26" s="182"/>
      <c r="X26" s="182"/>
      <c r="Y26" s="182">
        <v>57.22</v>
      </c>
      <c r="Z26" s="182"/>
      <c r="AA26" s="182"/>
    </row>
    <row r="27" spans="1:27">
      <c r="O27" s="54">
        <v>23</v>
      </c>
      <c r="P27" s="179">
        <v>64.739999999999995</v>
      </c>
      <c r="Q27" s="180">
        <v>63.28</v>
      </c>
      <c r="R27" s="180">
        <v>61.81</v>
      </c>
      <c r="S27" s="180">
        <v>62.3</v>
      </c>
      <c r="T27" s="180">
        <v>58.97</v>
      </c>
      <c r="U27" s="180">
        <v>60.24</v>
      </c>
      <c r="V27" s="182"/>
      <c r="W27" s="182"/>
      <c r="X27" s="182"/>
      <c r="Y27" s="182">
        <v>57.33</v>
      </c>
      <c r="Z27" s="182"/>
      <c r="AA27" s="182"/>
    </row>
    <row r="28" spans="1:27">
      <c r="O28" s="54">
        <v>24</v>
      </c>
      <c r="P28" s="179">
        <v>66.239999999999995</v>
      </c>
      <c r="Q28" s="180">
        <v>63.23</v>
      </c>
      <c r="R28" s="180">
        <v>60.07</v>
      </c>
      <c r="S28" s="180">
        <v>62.75</v>
      </c>
      <c r="T28" s="180">
        <v>59.37</v>
      </c>
      <c r="U28" s="180">
        <v>59.57</v>
      </c>
      <c r="V28" s="182"/>
      <c r="W28" s="182"/>
      <c r="X28" s="182"/>
      <c r="Y28" s="182">
        <v>58.11</v>
      </c>
      <c r="Z28" s="182"/>
      <c r="AA28" s="182"/>
    </row>
    <row r="29" spans="1:27">
      <c r="O29" s="54">
        <v>25</v>
      </c>
      <c r="P29" s="179">
        <v>66.75</v>
      </c>
      <c r="Q29" s="180">
        <v>64.260000000000005</v>
      </c>
      <c r="R29" s="180">
        <v>60.24</v>
      </c>
      <c r="S29" s="180">
        <v>62.24</v>
      </c>
      <c r="T29" s="180">
        <v>59.05</v>
      </c>
      <c r="U29" s="180">
        <v>60.87</v>
      </c>
      <c r="V29" s="182"/>
      <c r="W29" s="182"/>
      <c r="X29" s="182"/>
      <c r="Y29" s="182">
        <v>58.07</v>
      </c>
      <c r="Z29" s="182"/>
      <c r="AA29" s="182"/>
    </row>
    <row r="30" spans="1:27">
      <c r="O30" s="54">
        <v>26</v>
      </c>
      <c r="P30" s="179">
        <v>64.84</v>
      </c>
      <c r="Q30" s="180">
        <v>63.21</v>
      </c>
      <c r="R30" s="180">
        <v>60.95</v>
      </c>
      <c r="S30" s="180">
        <v>62.64</v>
      </c>
      <c r="T30" s="180">
        <v>60.26</v>
      </c>
      <c r="U30" s="180">
        <v>59.63</v>
      </c>
      <c r="V30" s="182"/>
      <c r="W30" s="182"/>
      <c r="X30" s="182"/>
      <c r="Y30" s="182">
        <v>57.98</v>
      </c>
      <c r="Z30" s="182"/>
      <c r="AA30" s="182"/>
    </row>
    <row r="31" spans="1:27">
      <c r="O31" s="54">
        <v>27</v>
      </c>
      <c r="P31" s="179">
        <v>64.72</v>
      </c>
      <c r="Q31" s="180">
        <v>65.180000000000007</v>
      </c>
      <c r="R31" s="180">
        <v>60.57</v>
      </c>
      <c r="S31" s="180">
        <v>62.57</v>
      </c>
      <c r="T31" s="180">
        <v>58.93</v>
      </c>
      <c r="U31" s="180">
        <v>59.77</v>
      </c>
      <c r="V31" s="182"/>
      <c r="W31" s="182"/>
      <c r="X31" s="182"/>
      <c r="Y31" s="182">
        <v>57.1</v>
      </c>
      <c r="Z31" s="182"/>
      <c r="AA31" s="182"/>
    </row>
    <row r="32" spans="1:27">
      <c r="O32" s="54">
        <v>28</v>
      </c>
      <c r="P32" s="179">
        <v>65.59</v>
      </c>
      <c r="Q32" s="180">
        <v>63.19</v>
      </c>
      <c r="R32" s="180">
        <v>60.84</v>
      </c>
      <c r="S32" s="180">
        <v>62.39</v>
      </c>
      <c r="T32" s="180">
        <v>58.94</v>
      </c>
      <c r="U32" s="180">
        <v>60.28</v>
      </c>
      <c r="V32" s="182"/>
      <c r="W32" s="182"/>
      <c r="X32" s="182"/>
      <c r="Y32" s="182">
        <v>57.19</v>
      </c>
      <c r="Z32" s="182"/>
      <c r="AA32" s="182"/>
    </row>
    <row r="33" spans="15:27">
      <c r="O33" s="54">
        <v>29</v>
      </c>
      <c r="P33" s="179">
        <v>65.48</v>
      </c>
      <c r="Q33" s="180">
        <v>64.09</v>
      </c>
      <c r="R33" s="180">
        <v>59.99</v>
      </c>
      <c r="S33" s="180">
        <v>62.42</v>
      </c>
      <c r="T33" s="180">
        <v>58.92</v>
      </c>
      <c r="U33" s="180">
        <v>60.71</v>
      </c>
      <c r="V33" s="182"/>
      <c r="W33" s="182"/>
      <c r="X33" s="182"/>
      <c r="Y33" s="182">
        <v>57.36</v>
      </c>
      <c r="Z33" s="182"/>
      <c r="AA33" s="182"/>
    </row>
    <row r="34" spans="15:27">
      <c r="O34" s="54">
        <v>30</v>
      </c>
      <c r="P34" s="179">
        <v>65.75</v>
      </c>
      <c r="Q34" s="180">
        <v>63.62</v>
      </c>
      <c r="R34" s="180">
        <v>60.45</v>
      </c>
      <c r="S34" s="180">
        <v>62.61</v>
      </c>
      <c r="T34" s="180">
        <v>59.18</v>
      </c>
      <c r="U34" s="180">
        <v>60.69</v>
      </c>
      <c r="V34" s="182"/>
      <c r="W34" s="182"/>
      <c r="X34" s="182"/>
      <c r="Y34" s="182">
        <v>57.13</v>
      </c>
      <c r="Z34" s="182"/>
      <c r="AA34" s="182"/>
    </row>
    <row r="35" spans="15:27">
      <c r="O35" s="54">
        <v>31</v>
      </c>
      <c r="P35" s="179">
        <v>65.209999999999994</v>
      </c>
      <c r="Q35" s="180">
        <v>63.92</v>
      </c>
      <c r="R35" s="180">
        <v>59.68</v>
      </c>
      <c r="S35" s="180">
        <v>62.33</v>
      </c>
      <c r="T35" s="180">
        <v>58.66</v>
      </c>
      <c r="U35" s="180">
        <v>60.72</v>
      </c>
      <c r="V35" s="182"/>
      <c r="W35" s="182"/>
      <c r="X35" s="182"/>
      <c r="Y35" s="182">
        <v>57.02</v>
      </c>
      <c r="Z35" s="182"/>
      <c r="AA35" s="182"/>
    </row>
    <row r="36" spans="15:27">
      <c r="O36" s="54">
        <v>32</v>
      </c>
      <c r="P36" s="179">
        <v>64.78</v>
      </c>
      <c r="Q36" s="180">
        <v>63.37</v>
      </c>
      <c r="R36" s="180">
        <v>61.45</v>
      </c>
      <c r="S36" s="180">
        <v>62.81</v>
      </c>
      <c r="T36" s="180">
        <v>58.52</v>
      </c>
      <c r="U36" s="180">
        <v>59.76</v>
      </c>
      <c r="V36" s="182"/>
      <c r="W36" s="182"/>
      <c r="X36" s="182"/>
      <c r="Y36" s="182">
        <v>58.1</v>
      </c>
      <c r="Z36" s="182"/>
      <c r="AA36" s="182"/>
    </row>
    <row r="37" spans="15:27">
      <c r="O37" s="54">
        <v>33</v>
      </c>
      <c r="P37" s="179">
        <v>65.86</v>
      </c>
      <c r="Q37" s="180">
        <v>63.62</v>
      </c>
      <c r="R37" s="180">
        <v>60.41</v>
      </c>
      <c r="S37" s="180">
        <v>62.03</v>
      </c>
      <c r="T37" s="180">
        <v>59.09</v>
      </c>
      <c r="U37" s="180">
        <v>60.21</v>
      </c>
      <c r="V37" s="182"/>
      <c r="W37" s="182"/>
      <c r="X37" s="182"/>
      <c r="Y37" s="182">
        <v>56.58</v>
      </c>
      <c r="Z37" s="182"/>
      <c r="AA37" s="182"/>
    </row>
    <row r="38" spans="15:27">
      <c r="O38" s="54">
        <v>34</v>
      </c>
      <c r="P38" s="179">
        <v>65.44</v>
      </c>
      <c r="Q38" s="180">
        <v>63.53</v>
      </c>
      <c r="R38" s="180">
        <v>61.14</v>
      </c>
      <c r="S38" s="180">
        <v>63.06</v>
      </c>
      <c r="T38" s="180">
        <v>58.95</v>
      </c>
      <c r="U38" s="180">
        <v>60.1</v>
      </c>
      <c r="V38" s="182"/>
      <c r="W38" s="182"/>
      <c r="X38" s="182"/>
      <c r="Y38" s="182">
        <v>57.16</v>
      </c>
      <c r="Z38" s="182"/>
      <c r="AA38" s="182"/>
    </row>
    <row r="39" spans="15:27">
      <c r="O39" s="54">
        <v>35</v>
      </c>
      <c r="P39" s="179">
        <v>64.39</v>
      </c>
      <c r="Q39" s="180">
        <v>63.03</v>
      </c>
      <c r="R39" s="180">
        <v>59.54</v>
      </c>
      <c r="S39" s="180">
        <v>62.22</v>
      </c>
      <c r="T39" s="180">
        <v>58.5</v>
      </c>
      <c r="U39" s="180">
        <v>60.26</v>
      </c>
      <c r="V39" s="182"/>
      <c r="W39" s="182"/>
      <c r="X39" s="182"/>
      <c r="Y39" s="182">
        <v>56.47</v>
      </c>
      <c r="Z39" s="182"/>
      <c r="AA39" s="182"/>
    </row>
    <row r="40" spans="15:27">
      <c r="O40" s="54">
        <v>36</v>
      </c>
      <c r="P40" s="179">
        <v>65.489999999999995</v>
      </c>
      <c r="Q40" s="180">
        <v>62.78</v>
      </c>
      <c r="R40" s="180">
        <v>59.95</v>
      </c>
      <c r="S40" s="180">
        <v>62.5</v>
      </c>
      <c r="T40" s="180">
        <v>58.78</v>
      </c>
      <c r="U40" s="180">
        <v>60.12</v>
      </c>
      <c r="V40" s="182"/>
      <c r="W40" s="182"/>
      <c r="X40" s="182"/>
      <c r="Y40" s="182">
        <v>56.48</v>
      </c>
      <c r="Z40" s="182"/>
      <c r="AA40" s="182"/>
    </row>
    <row r="41" spans="15:27">
      <c r="O41" s="54">
        <v>37</v>
      </c>
      <c r="P41" s="179">
        <v>65.209999999999994</v>
      </c>
      <c r="Q41" s="180"/>
      <c r="R41" s="180">
        <v>60.47</v>
      </c>
      <c r="S41" s="180">
        <v>61.43</v>
      </c>
      <c r="T41" s="180">
        <v>59.44</v>
      </c>
      <c r="U41" s="180">
        <v>59.77</v>
      </c>
      <c r="V41" s="182"/>
      <c r="W41" s="182"/>
      <c r="X41" s="182"/>
      <c r="Y41" s="182">
        <v>56.74</v>
      </c>
      <c r="Z41" s="182"/>
      <c r="AA41" s="182"/>
    </row>
    <row r="42" spans="15:27">
      <c r="O42" s="54">
        <v>38</v>
      </c>
      <c r="P42" s="179">
        <v>65.3</v>
      </c>
      <c r="Q42" s="180"/>
      <c r="R42" s="180">
        <v>60.42</v>
      </c>
      <c r="S42" s="180">
        <v>62.51</v>
      </c>
      <c r="T42" s="180">
        <v>58.64</v>
      </c>
      <c r="U42" s="180">
        <v>60.76</v>
      </c>
      <c r="V42" s="182"/>
      <c r="W42" s="182"/>
      <c r="X42" s="182"/>
      <c r="Y42" s="182">
        <v>57.51</v>
      </c>
      <c r="Z42" s="182"/>
      <c r="AA42" s="182"/>
    </row>
    <row r="43" spans="15:27">
      <c r="O43" s="54">
        <v>39</v>
      </c>
      <c r="P43" s="179">
        <v>64.569999999999993</v>
      </c>
      <c r="Q43" s="180"/>
      <c r="R43" s="180">
        <v>60.17</v>
      </c>
      <c r="S43" s="180">
        <v>61.41</v>
      </c>
      <c r="T43" s="180">
        <v>58.69</v>
      </c>
      <c r="U43" s="180">
        <v>59.7</v>
      </c>
      <c r="V43" s="182"/>
      <c r="W43" s="182"/>
      <c r="X43" s="182"/>
      <c r="Y43" s="182">
        <v>56.07</v>
      </c>
      <c r="Z43" s="182"/>
      <c r="AA43" s="182"/>
    </row>
    <row r="44" spans="15:27">
      <c r="O44" s="54">
        <v>40</v>
      </c>
      <c r="P44" s="179">
        <v>64.650000000000006</v>
      </c>
      <c r="Q44" s="180"/>
      <c r="R44" s="180">
        <v>59.95</v>
      </c>
      <c r="S44" s="180">
        <v>61.94</v>
      </c>
      <c r="T44" s="180">
        <v>59.42</v>
      </c>
      <c r="U44" s="180">
        <v>60.94</v>
      </c>
      <c r="V44" s="182"/>
      <c r="W44" s="182"/>
      <c r="X44" s="182"/>
      <c r="Y44" s="182">
        <v>58.39</v>
      </c>
      <c r="Z44" s="182"/>
      <c r="AA44" s="182"/>
    </row>
    <row r="45" spans="15:27">
      <c r="O45" s="54">
        <v>41</v>
      </c>
      <c r="P45" s="179">
        <v>64.78</v>
      </c>
      <c r="Q45" s="180"/>
      <c r="R45" s="180">
        <v>60.71</v>
      </c>
      <c r="S45" s="180">
        <v>62.7</v>
      </c>
      <c r="T45" s="180">
        <v>63.53</v>
      </c>
      <c r="U45" s="180">
        <v>60.63</v>
      </c>
      <c r="V45" s="182"/>
      <c r="W45" s="182"/>
      <c r="X45" s="182"/>
      <c r="Y45" s="182">
        <v>56.94</v>
      </c>
      <c r="Z45" s="182"/>
      <c r="AA45" s="182"/>
    </row>
    <row r="46" spans="15:27">
      <c r="O46" s="54">
        <v>42</v>
      </c>
      <c r="P46" s="179">
        <v>64.8</v>
      </c>
      <c r="Q46" s="180"/>
      <c r="R46" s="180">
        <v>62.13</v>
      </c>
      <c r="S46" s="180">
        <v>61.98</v>
      </c>
      <c r="T46" s="180">
        <v>59.74</v>
      </c>
      <c r="U46" s="180">
        <v>59.81</v>
      </c>
      <c r="V46" s="182"/>
      <c r="W46" s="182"/>
      <c r="X46" s="182"/>
      <c r="Y46" s="182">
        <v>56.69</v>
      </c>
      <c r="Z46" s="182"/>
      <c r="AA46" s="182"/>
    </row>
    <row r="47" spans="15:27">
      <c r="O47" s="54">
        <v>43</v>
      </c>
      <c r="P47" s="179">
        <v>64.83</v>
      </c>
      <c r="Q47" s="180"/>
      <c r="R47" s="180">
        <v>60.2</v>
      </c>
      <c r="S47" s="180">
        <v>62.07</v>
      </c>
      <c r="T47" s="180">
        <v>58.92</v>
      </c>
      <c r="U47" s="180">
        <v>59.5</v>
      </c>
      <c r="V47" s="182"/>
      <c r="W47" s="182"/>
      <c r="X47" s="182"/>
      <c r="Y47" s="182">
        <v>57.19</v>
      </c>
      <c r="Z47" s="182"/>
      <c r="AA47" s="182"/>
    </row>
    <row r="48" spans="15:27">
      <c r="O48" s="54">
        <v>44</v>
      </c>
      <c r="P48" s="179">
        <v>64.66</v>
      </c>
      <c r="Q48" s="180"/>
      <c r="R48" s="180">
        <v>59.8</v>
      </c>
      <c r="S48" s="180">
        <v>62.39</v>
      </c>
      <c r="T48" s="180">
        <v>58.62</v>
      </c>
      <c r="U48" s="180">
        <v>60.45</v>
      </c>
      <c r="V48" s="182"/>
      <c r="W48" s="182"/>
      <c r="X48" s="182"/>
      <c r="Y48" s="182">
        <v>56.11</v>
      </c>
      <c r="Z48" s="182"/>
      <c r="AA48" s="182"/>
    </row>
    <row r="49" spans="15:27">
      <c r="O49" s="54">
        <v>45</v>
      </c>
      <c r="P49" s="179">
        <v>65.290000000000006</v>
      </c>
      <c r="Q49" s="180"/>
      <c r="R49" s="180">
        <v>59.41</v>
      </c>
      <c r="S49" s="180">
        <v>61.41</v>
      </c>
      <c r="T49" s="180">
        <v>58.7</v>
      </c>
      <c r="U49" s="180">
        <v>60.47</v>
      </c>
      <c r="V49" s="182"/>
      <c r="W49" s="182"/>
      <c r="X49" s="182"/>
      <c r="Y49" s="182">
        <v>56.38</v>
      </c>
      <c r="Z49" s="182"/>
      <c r="AA49" s="182"/>
    </row>
    <row r="50" spans="15:27">
      <c r="O50" s="54">
        <v>46</v>
      </c>
      <c r="P50" s="179">
        <v>66.13</v>
      </c>
      <c r="Q50" s="180"/>
      <c r="R50" s="180">
        <v>59.83</v>
      </c>
      <c r="S50" s="180">
        <v>61.93</v>
      </c>
      <c r="T50" s="180">
        <v>58.65</v>
      </c>
      <c r="U50" s="180">
        <v>59.9</v>
      </c>
      <c r="V50" s="182"/>
      <c r="W50" s="182"/>
      <c r="X50" s="182"/>
      <c r="Y50" s="182">
        <v>56.68</v>
      </c>
      <c r="Z50" s="182"/>
      <c r="AA50" s="182"/>
    </row>
    <row r="51" spans="15:27">
      <c r="O51" s="54">
        <v>47</v>
      </c>
      <c r="P51" s="179">
        <v>64.55</v>
      </c>
      <c r="Q51" s="180"/>
      <c r="R51" s="180">
        <v>59.38</v>
      </c>
      <c r="S51" s="180">
        <v>61.63</v>
      </c>
      <c r="T51" s="180">
        <v>59.2</v>
      </c>
      <c r="U51" s="180">
        <v>59.31</v>
      </c>
      <c r="V51" s="182"/>
      <c r="W51" s="182"/>
      <c r="X51" s="182"/>
      <c r="Y51" s="182">
        <v>57.64</v>
      </c>
      <c r="Z51" s="182"/>
      <c r="AA51" s="182"/>
    </row>
    <row r="52" spans="15:27">
      <c r="O52" s="54">
        <v>48</v>
      </c>
      <c r="P52" s="179">
        <v>64.39</v>
      </c>
      <c r="Q52" s="180"/>
      <c r="R52" s="180">
        <v>60.32</v>
      </c>
      <c r="S52" s="180">
        <v>61.59</v>
      </c>
      <c r="T52" s="180"/>
      <c r="U52" s="180">
        <v>59.65</v>
      </c>
      <c r="V52" s="182"/>
      <c r="W52" s="182"/>
      <c r="X52" s="182"/>
      <c r="Y52" s="182">
        <v>57.73</v>
      </c>
      <c r="Z52" s="182"/>
      <c r="AA52" s="182"/>
    </row>
    <row r="53" spans="15:27">
      <c r="O53" s="54">
        <v>49</v>
      </c>
      <c r="P53" s="179">
        <v>64.650000000000006</v>
      </c>
      <c r="Q53" s="180"/>
      <c r="R53" s="180">
        <v>59.57</v>
      </c>
      <c r="S53" s="180">
        <v>60.82</v>
      </c>
      <c r="T53" s="180"/>
      <c r="U53" s="180">
        <v>59.84</v>
      </c>
      <c r="V53" s="182"/>
      <c r="W53" s="182"/>
      <c r="X53" s="182"/>
      <c r="Y53" s="182">
        <v>58.48</v>
      </c>
      <c r="Z53" s="182"/>
      <c r="AA53" s="182"/>
    </row>
    <row r="54" spans="15:27">
      <c r="O54" s="54">
        <v>50</v>
      </c>
      <c r="P54" s="179">
        <v>63.62</v>
      </c>
      <c r="Q54" s="180"/>
      <c r="R54" s="180">
        <v>59.83</v>
      </c>
      <c r="S54" s="180">
        <v>61.53</v>
      </c>
      <c r="T54" s="180"/>
      <c r="U54" s="180">
        <v>59.9</v>
      </c>
      <c r="V54" s="182"/>
      <c r="W54" s="182"/>
      <c r="X54" s="182"/>
      <c r="Y54" s="182"/>
      <c r="Z54" s="182"/>
      <c r="AA54" s="182"/>
    </row>
    <row r="55" spans="15:27">
      <c r="O55" s="54">
        <v>51</v>
      </c>
      <c r="P55" s="179">
        <v>64.239999999999995</v>
      </c>
      <c r="Q55" s="180"/>
      <c r="R55" s="180">
        <v>60.34</v>
      </c>
      <c r="S55" s="180">
        <v>61.85</v>
      </c>
      <c r="T55" s="180"/>
      <c r="U55" s="180">
        <v>59.34</v>
      </c>
      <c r="V55" s="182"/>
      <c r="W55" s="182"/>
      <c r="X55" s="182"/>
      <c r="Y55" s="182"/>
      <c r="Z55" s="182"/>
      <c r="AA55" s="182"/>
    </row>
    <row r="56" spans="15:27">
      <c r="O56" s="54">
        <v>52</v>
      </c>
      <c r="P56" s="179">
        <v>64.489999999999995</v>
      </c>
      <c r="Q56" s="180"/>
      <c r="R56" s="180">
        <v>59.39</v>
      </c>
      <c r="S56" s="180">
        <v>61.23</v>
      </c>
      <c r="T56" s="180"/>
      <c r="U56" s="180">
        <v>60.46</v>
      </c>
      <c r="V56" s="182"/>
      <c r="W56" s="182"/>
      <c r="X56" s="182"/>
      <c r="Y56" s="182"/>
      <c r="Z56" s="182"/>
      <c r="AA56" s="182"/>
    </row>
    <row r="57" spans="15:27">
      <c r="O57" s="54">
        <v>53</v>
      </c>
      <c r="P57" s="179">
        <v>64.73</v>
      </c>
      <c r="Q57" s="180"/>
      <c r="R57" s="180">
        <v>59.84</v>
      </c>
      <c r="S57" s="180">
        <v>61.44</v>
      </c>
      <c r="T57" s="180"/>
      <c r="U57" s="180">
        <v>60.57</v>
      </c>
      <c r="V57" s="182"/>
      <c r="W57" s="182"/>
      <c r="X57" s="182"/>
      <c r="Y57" s="182"/>
      <c r="Z57" s="182"/>
      <c r="AA57" s="182"/>
    </row>
    <row r="58" spans="15:27">
      <c r="O58" s="54">
        <v>54</v>
      </c>
      <c r="P58" s="179">
        <v>63.65</v>
      </c>
      <c r="Q58" s="180"/>
      <c r="R58" s="180">
        <v>59.73</v>
      </c>
      <c r="S58" s="180">
        <v>61.59</v>
      </c>
      <c r="T58" s="180"/>
      <c r="U58" s="180">
        <v>59.41</v>
      </c>
      <c r="V58" s="182"/>
      <c r="W58" s="182"/>
      <c r="X58" s="182"/>
      <c r="Y58" s="182"/>
      <c r="Z58" s="182"/>
      <c r="AA58" s="182"/>
    </row>
    <row r="59" spans="15:27">
      <c r="O59" s="54">
        <v>55</v>
      </c>
      <c r="P59" s="179">
        <v>64.08</v>
      </c>
      <c r="Q59" s="180"/>
      <c r="R59" s="180">
        <v>60.85</v>
      </c>
      <c r="S59" s="180">
        <v>61.73</v>
      </c>
      <c r="T59" s="180"/>
      <c r="U59" s="180">
        <v>60.33</v>
      </c>
      <c r="V59" s="182"/>
      <c r="W59" s="182"/>
      <c r="X59" s="182"/>
      <c r="Y59" s="182"/>
      <c r="Z59" s="182"/>
      <c r="AA59" s="182"/>
    </row>
    <row r="60" spans="15:27">
      <c r="O60" s="54">
        <v>56</v>
      </c>
      <c r="P60" s="179">
        <v>64.11</v>
      </c>
      <c r="Q60" s="180"/>
      <c r="R60" s="180">
        <v>60.07</v>
      </c>
      <c r="S60" s="180">
        <v>61.08</v>
      </c>
      <c r="T60" s="180"/>
      <c r="U60" s="180">
        <v>60.41</v>
      </c>
      <c r="V60" s="182"/>
      <c r="W60" s="182"/>
      <c r="X60" s="182"/>
      <c r="Y60" s="182"/>
      <c r="Z60" s="182"/>
      <c r="AA60" s="182"/>
    </row>
    <row r="61" spans="15:27">
      <c r="O61" s="54">
        <v>57</v>
      </c>
      <c r="P61" s="179">
        <v>63.39</v>
      </c>
      <c r="Q61" s="180"/>
      <c r="R61" s="180">
        <v>59.94</v>
      </c>
      <c r="S61" s="180">
        <v>61.13</v>
      </c>
      <c r="T61" s="180"/>
      <c r="U61" s="180">
        <v>59.37</v>
      </c>
      <c r="V61" s="182"/>
      <c r="W61" s="182"/>
      <c r="X61" s="182"/>
      <c r="Y61" s="182"/>
      <c r="Z61" s="182"/>
      <c r="AA61" s="182"/>
    </row>
    <row r="62" spans="15:27">
      <c r="O62" s="54">
        <v>58</v>
      </c>
      <c r="P62" s="179">
        <v>63.78</v>
      </c>
      <c r="Q62" s="180"/>
      <c r="R62" s="180">
        <v>59.68</v>
      </c>
      <c r="S62" s="180">
        <v>61.36</v>
      </c>
      <c r="T62" s="180"/>
      <c r="U62" s="180">
        <v>60.01</v>
      </c>
      <c r="V62" s="182"/>
      <c r="W62" s="182"/>
      <c r="X62" s="182"/>
      <c r="Y62" s="182"/>
      <c r="Z62" s="182"/>
      <c r="AA62" s="182"/>
    </row>
    <row r="63" spans="15:27">
      <c r="O63" s="54">
        <v>59</v>
      </c>
      <c r="P63" s="179">
        <v>64.12</v>
      </c>
      <c r="Q63" s="180"/>
      <c r="R63" s="180">
        <v>60.16</v>
      </c>
      <c r="S63" s="180">
        <v>61.37</v>
      </c>
      <c r="T63" s="180"/>
      <c r="U63" s="180">
        <v>59.03</v>
      </c>
      <c r="V63" s="182"/>
      <c r="W63" s="182"/>
      <c r="X63" s="182"/>
      <c r="Y63" s="182"/>
      <c r="Z63" s="182"/>
      <c r="AA63" s="182"/>
    </row>
    <row r="64" spans="15:27">
      <c r="O64" s="54">
        <v>60</v>
      </c>
      <c r="P64" s="179">
        <v>63.81</v>
      </c>
      <c r="Q64" s="180"/>
      <c r="R64" s="180">
        <v>60.25</v>
      </c>
      <c r="S64" s="180">
        <v>61.4</v>
      </c>
      <c r="T64" s="180"/>
      <c r="U64" s="180">
        <v>60.2</v>
      </c>
      <c r="V64" s="182"/>
      <c r="W64" s="182"/>
      <c r="X64" s="182"/>
      <c r="Y64" s="182"/>
      <c r="Z64" s="182"/>
      <c r="AA64" s="182"/>
    </row>
    <row r="65" spans="15:27">
      <c r="O65" s="54">
        <v>61</v>
      </c>
      <c r="P65" s="179">
        <v>63.86</v>
      </c>
      <c r="Q65" s="180"/>
      <c r="R65" s="180">
        <v>62.49</v>
      </c>
      <c r="S65" s="180">
        <v>61.56</v>
      </c>
      <c r="T65" s="180"/>
      <c r="U65" s="180">
        <v>59.26</v>
      </c>
      <c r="V65" s="182"/>
      <c r="W65" s="182"/>
      <c r="X65" s="182"/>
      <c r="Y65" s="182"/>
      <c r="Z65" s="182"/>
      <c r="AA65" s="182"/>
    </row>
    <row r="66" spans="15:27">
      <c r="O66" s="54">
        <v>62</v>
      </c>
      <c r="P66" s="179">
        <v>63.43</v>
      </c>
      <c r="Q66" s="180"/>
      <c r="R66" s="180">
        <v>60.4</v>
      </c>
      <c r="S66" s="180">
        <v>63.62</v>
      </c>
      <c r="T66" s="180"/>
      <c r="U66" s="180">
        <v>59.78</v>
      </c>
      <c r="V66" s="182"/>
      <c r="W66" s="182"/>
      <c r="X66" s="182"/>
      <c r="Y66" s="182"/>
      <c r="Z66" s="182"/>
      <c r="AA66" s="182"/>
    </row>
    <row r="67" spans="15:27">
      <c r="O67" s="54">
        <v>63</v>
      </c>
      <c r="P67" s="179">
        <v>63.89</v>
      </c>
      <c r="Q67" s="180"/>
      <c r="R67" s="180">
        <v>59.3</v>
      </c>
      <c r="S67" s="180">
        <v>61.63</v>
      </c>
      <c r="T67" s="180"/>
      <c r="U67" s="180">
        <v>60</v>
      </c>
      <c r="V67" s="182"/>
      <c r="W67" s="182"/>
      <c r="X67" s="182"/>
      <c r="Y67" s="182"/>
      <c r="Z67" s="182"/>
      <c r="AA67" s="182"/>
    </row>
    <row r="68" spans="15:27">
      <c r="O68" s="54">
        <v>64</v>
      </c>
      <c r="P68" s="179">
        <v>64.150000000000006</v>
      </c>
      <c r="Q68" s="180"/>
      <c r="R68" s="180">
        <v>59.14</v>
      </c>
      <c r="S68" s="180">
        <v>61.23</v>
      </c>
      <c r="T68" s="180"/>
      <c r="U68" s="180">
        <v>59.87</v>
      </c>
      <c r="V68" s="182"/>
      <c r="W68" s="182"/>
      <c r="X68" s="182"/>
      <c r="Y68" s="182"/>
      <c r="Z68" s="182"/>
      <c r="AA68" s="182"/>
    </row>
    <row r="69" spans="15:27">
      <c r="O69" s="54">
        <v>65</v>
      </c>
      <c r="P69" s="179">
        <v>63.5</v>
      </c>
      <c r="Q69" s="180"/>
      <c r="R69" s="180">
        <v>59.55</v>
      </c>
      <c r="S69" s="180"/>
      <c r="T69" s="180"/>
      <c r="U69" s="180">
        <v>59.34</v>
      </c>
      <c r="V69" s="182"/>
      <c r="W69" s="182"/>
      <c r="X69" s="182"/>
      <c r="Y69" s="182"/>
      <c r="Z69" s="182"/>
      <c r="AA69" s="182"/>
    </row>
    <row r="70" spans="15:27">
      <c r="O70" s="54">
        <v>66</v>
      </c>
      <c r="P70" s="179">
        <v>65.13</v>
      </c>
      <c r="Q70" s="180"/>
      <c r="R70" s="180">
        <v>60.93</v>
      </c>
      <c r="S70" s="180"/>
      <c r="T70" s="180"/>
      <c r="U70" s="180">
        <v>59.24</v>
      </c>
      <c r="V70" s="182"/>
      <c r="W70" s="182"/>
      <c r="X70" s="182"/>
      <c r="Y70" s="182"/>
      <c r="Z70" s="182"/>
      <c r="AA70" s="182"/>
    </row>
    <row r="71" spans="15:27">
      <c r="O71" s="54">
        <v>67</v>
      </c>
      <c r="P71" s="179">
        <v>62.87</v>
      </c>
      <c r="Q71" s="180"/>
      <c r="R71" s="180">
        <v>59.5</v>
      </c>
      <c r="S71" s="180"/>
      <c r="T71" s="180"/>
      <c r="U71" s="180">
        <v>60.02</v>
      </c>
      <c r="V71" s="182"/>
      <c r="W71" s="182"/>
      <c r="X71" s="182"/>
      <c r="Y71" s="182"/>
      <c r="Z71" s="182"/>
      <c r="AA71" s="182"/>
    </row>
    <row r="72" spans="15:27">
      <c r="O72" s="54">
        <v>68</v>
      </c>
      <c r="P72" s="179">
        <v>63.2</v>
      </c>
      <c r="Q72" s="180"/>
      <c r="R72" s="180">
        <v>59.3</v>
      </c>
      <c r="S72" s="180"/>
      <c r="T72" s="180"/>
      <c r="U72" s="180">
        <v>59.61</v>
      </c>
      <c r="V72" s="182"/>
      <c r="W72" s="182"/>
      <c r="X72" s="182"/>
      <c r="Y72" s="182"/>
      <c r="Z72" s="182"/>
      <c r="AA72" s="182"/>
    </row>
    <row r="73" spans="15:27">
      <c r="O73" s="54">
        <v>69</v>
      </c>
      <c r="P73" s="179">
        <v>65.459999999999994</v>
      </c>
      <c r="Q73" s="180"/>
      <c r="R73" s="180">
        <v>59.7</v>
      </c>
      <c r="S73" s="180"/>
      <c r="T73" s="180"/>
      <c r="U73" s="180">
        <v>60.27</v>
      </c>
      <c r="V73" s="182"/>
      <c r="W73" s="182"/>
      <c r="X73" s="182"/>
      <c r="Y73" s="182"/>
      <c r="Z73" s="182"/>
      <c r="AA73" s="182"/>
    </row>
    <row r="74" spans="15:27">
      <c r="O74" s="54">
        <v>70</v>
      </c>
      <c r="P74" s="179">
        <v>63.66</v>
      </c>
      <c r="Q74" s="180"/>
      <c r="R74" s="180">
        <v>60.39</v>
      </c>
      <c r="S74" s="180"/>
      <c r="T74" s="180"/>
      <c r="U74" s="180">
        <v>59.41</v>
      </c>
      <c r="V74" s="182"/>
      <c r="W74" s="182"/>
      <c r="X74" s="182"/>
      <c r="Y74" s="182"/>
      <c r="Z74" s="182"/>
      <c r="AA74" s="182"/>
    </row>
    <row r="75" spans="15:27">
      <c r="O75" s="54">
        <v>71</v>
      </c>
      <c r="P75" s="59">
        <v>64.739999999999995</v>
      </c>
      <c r="Q75" s="60"/>
      <c r="R75" s="182">
        <v>59.94</v>
      </c>
      <c r="S75" s="60"/>
      <c r="T75" s="60"/>
      <c r="U75" s="60">
        <v>59.82</v>
      </c>
      <c r="V75" s="61"/>
      <c r="W75" s="61"/>
      <c r="X75" s="61"/>
      <c r="Y75" s="61"/>
      <c r="Z75" s="61"/>
      <c r="AA75" s="61"/>
    </row>
    <row r="76" spans="15:27">
      <c r="O76" s="54">
        <v>72</v>
      </c>
      <c r="P76" s="59"/>
      <c r="Q76" s="60"/>
      <c r="R76" s="182">
        <v>60.05</v>
      </c>
      <c r="S76" s="180"/>
      <c r="T76" s="180"/>
      <c r="U76" s="180">
        <v>60.2</v>
      </c>
      <c r="V76" s="182"/>
      <c r="W76" s="182"/>
      <c r="X76" s="182"/>
      <c r="Y76" s="182"/>
      <c r="Z76" s="61"/>
      <c r="AA76" s="61"/>
    </row>
    <row r="77" spans="15:27">
      <c r="O77" s="54">
        <v>73</v>
      </c>
      <c r="P77" s="59"/>
      <c r="Q77" s="60"/>
      <c r="R77" s="182">
        <v>59.43</v>
      </c>
      <c r="S77" s="180"/>
      <c r="T77" s="180"/>
      <c r="U77" s="180">
        <v>59.77</v>
      </c>
      <c r="V77" s="182"/>
      <c r="W77" s="182"/>
      <c r="X77" s="182"/>
      <c r="Y77" s="182"/>
      <c r="Z77" s="61"/>
      <c r="AA77" s="61"/>
    </row>
    <row r="78" spans="15:27">
      <c r="O78" s="54">
        <v>74</v>
      </c>
      <c r="P78" s="59"/>
      <c r="Q78" s="60"/>
      <c r="R78" s="182">
        <v>60.62</v>
      </c>
      <c r="S78" s="180"/>
      <c r="T78" s="180"/>
      <c r="U78" s="180">
        <v>59.85</v>
      </c>
      <c r="V78" s="182"/>
      <c r="W78" s="182"/>
      <c r="X78" s="182"/>
      <c r="Y78" s="182"/>
      <c r="Z78" s="61"/>
      <c r="AA78" s="61"/>
    </row>
    <row r="79" spans="15:27">
      <c r="O79" s="54">
        <v>75</v>
      </c>
      <c r="P79" s="59"/>
      <c r="Q79" s="60"/>
      <c r="R79" s="182">
        <v>60.52</v>
      </c>
      <c r="S79" s="180"/>
      <c r="T79" s="180"/>
      <c r="U79" s="180">
        <v>61.35</v>
      </c>
      <c r="V79" s="182"/>
      <c r="W79" s="182"/>
      <c r="X79" s="182"/>
      <c r="Y79" s="182"/>
      <c r="Z79" s="61"/>
      <c r="AA79" s="61"/>
    </row>
    <row r="80" spans="15:27">
      <c r="P80" s="59"/>
      <c r="Q80" s="60"/>
      <c r="R80" s="61"/>
      <c r="S80" s="60"/>
      <c r="T80" s="60"/>
      <c r="U80" s="180">
        <v>59.32</v>
      </c>
      <c r="V80" s="182"/>
      <c r="W80" s="182"/>
      <c r="X80" s="61"/>
      <c r="Y80" s="61"/>
      <c r="Z80" s="61"/>
      <c r="AA80" s="61"/>
    </row>
    <row r="81" spans="16:27">
      <c r="P81" s="59"/>
      <c r="Q81" s="60"/>
      <c r="R81" s="61"/>
      <c r="S81" s="60"/>
      <c r="T81" s="60"/>
      <c r="U81" s="180"/>
      <c r="V81" s="182"/>
      <c r="W81" s="182"/>
      <c r="X81" s="61"/>
      <c r="Y81" s="61"/>
      <c r="Z81" s="61"/>
      <c r="AA81" s="61"/>
    </row>
    <row r="82" spans="16:27">
      <c r="P82" s="59"/>
      <c r="Q82" s="60"/>
      <c r="R82" s="61"/>
      <c r="S82" s="60"/>
      <c r="T82" s="60"/>
      <c r="U82" s="60"/>
      <c r="V82" s="61"/>
      <c r="W82" s="61"/>
      <c r="X82" s="61"/>
      <c r="Y82" s="61"/>
      <c r="Z82" s="61"/>
      <c r="AA82" s="61"/>
    </row>
    <row r="83" spans="16:27">
      <c r="P83" s="59"/>
      <c r="Q83" s="60"/>
      <c r="R83" s="61"/>
      <c r="S83" s="60"/>
      <c r="T83" s="60"/>
      <c r="U83" s="60"/>
      <c r="V83" s="61"/>
      <c r="W83" s="61"/>
      <c r="X83" s="61"/>
      <c r="Y83" s="61"/>
      <c r="Z83" s="61"/>
      <c r="AA83" s="61"/>
    </row>
    <row r="84" spans="16:27">
      <c r="P84" s="59"/>
      <c r="Q84" s="60"/>
      <c r="R84" s="61"/>
      <c r="S84" s="60"/>
      <c r="T84" s="60"/>
      <c r="U84" s="60"/>
      <c r="V84" s="61"/>
      <c r="W84" s="61"/>
      <c r="X84" s="61"/>
      <c r="Y84" s="61"/>
      <c r="Z84" s="61"/>
      <c r="AA84" s="61"/>
    </row>
    <row r="85" spans="16:27">
      <c r="P85" s="59"/>
      <c r="Q85" s="60"/>
      <c r="R85" s="61"/>
      <c r="S85" s="60"/>
      <c r="T85" s="60"/>
      <c r="U85" s="60"/>
      <c r="V85" s="61"/>
      <c r="W85" s="61"/>
      <c r="X85" s="61"/>
      <c r="Y85" s="61"/>
      <c r="Z85" s="61"/>
      <c r="AA85" s="61"/>
    </row>
    <row r="86" spans="16:27">
      <c r="P86" s="59"/>
      <c r="Q86" s="60"/>
      <c r="R86" s="61"/>
      <c r="S86" s="60"/>
      <c r="T86" s="60"/>
      <c r="U86" s="60"/>
      <c r="V86" s="61"/>
      <c r="W86" s="61"/>
      <c r="X86" s="61"/>
      <c r="Y86" s="61"/>
      <c r="Z86" s="61"/>
      <c r="AA86" s="61"/>
    </row>
    <row r="87" spans="16:27">
      <c r="P87" s="59"/>
      <c r="Q87" s="60"/>
      <c r="R87" s="61"/>
      <c r="S87" s="60"/>
      <c r="T87" s="60"/>
      <c r="U87" s="60"/>
      <c r="V87" s="61"/>
      <c r="W87" s="61"/>
      <c r="X87" s="61"/>
      <c r="Y87" s="61"/>
      <c r="Z87" s="61"/>
      <c r="AA87" s="61"/>
    </row>
    <row r="88" spans="16:27">
      <c r="P88" s="59"/>
      <c r="Q88" s="60"/>
      <c r="R88" s="61"/>
      <c r="S88" s="60"/>
      <c r="T88" s="60"/>
      <c r="U88" s="60"/>
      <c r="V88" s="60"/>
      <c r="W88" s="60"/>
      <c r="X88" s="60"/>
      <c r="Y88" s="60"/>
      <c r="Z88" s="60"/>
      <c r="AA88" s="60"/>
    </row>
    <row r="89" spans="16:27">
      <c r="P89" s="59"/>
      <c r="Q89" s="60"/>
      <c r="R89" s="61"/>
      <c r="S89" s="60"/>
      <c r="T89" s="60"/>
      <c r="U89" s="60"/>
      <c r="V89" s="60"/>
      <c r="W89" s="60"/>
      <c r="X89" s="60"/>
      <c r="Y89" s="60"/>
      <c r="Z89" s="60"/>
      <c r="AA89" s="60"/>
    </row>
    <row r="90" spans="16:27">
      <c r="P90" s="59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</row>
    <row r="91" spans="16:27">
      <c r="P91" s="59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</row>
    <row r="92" spans="16:27">
      <c r="P92" s="59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</row>
    <row r="93" spans="16:27">
      <c r="P93" s="59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</row>
    <row r="94" spans="16:27">
      <c r="P94" s="59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</row>
    <row r="95" spans="16:27">
      <c r="P95" s="59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</row>
    <row r="96" spans="16:27">
      <c r="P96" s="59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</row>
    <row r="97" spans="16:27">
      <c r="P97" s="59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</row>
    <row r="98" spans="16:27">
      <c r="P98" s="59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</row>
    <row r="99" spans="16:27">
      <c r="P99" s="59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</row>
    <row r="100" spans="16:27" ht="15.75" thickBot="1">
      <c r="P100" s="62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A100"/>
  <sheetViews>
    <sheetView topLeftCell="A17" zoomScale="70" zoomScaleNormal="70" workbookViewId="0">
      <selection activeCell="AA42" sqref="AA42:AA47"/>
    </sheetView>
  </sheetViews>
  <sheetFormatPr defaultRowHeight="15"/>
  <cols>
    <col min="1" max="1" width="7.28515625" customWidth="1"/>
    <col min="2" max="2" width="19.285156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3" customWidth="1"/>
    <col min="15" max="15" width="6.28515625" customWidth="1"/>
    <col min="16" max="16" width="7.140625" customWidth="1"/>
    <col min="17" max="27" width="6.7109375" customWidth="1"/>
  </cols>
  <sheetData>
    <row r="1" spans="1:27" ht="19.5">
      <c r="A1" s="343" t="s">
        <v>133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27" ht="10.5" customHeight="1"/>
    <row r="3" spans="1:27" ht="15.75" customHeight="1" thickBot="1">
      <c r="A3" s="386" t="s">
        <v>194</v>
      </c>
      <c r="B3" s="386"/>
      <c r="C3" s="386"/>
      <c r="D3" s="386"/>
      <c r="E3" s="386"/>
      <c r="F3" s="386"/>
      <c r="G3" s="386"/>
      <c r="H3" s="386"/>
      <c r="I3" s="386"/>
      <c r="J3" s="386"/>
      <c r="K3" s="386"/>
      <c r="L3" s="386"/>
      <c r="M3" s="386"/>
    </row>
    <row r="4" spans="1:27" ht="15.75" customHeight="1" thickBot="1">
      <c r="A4" s="353"/>
      <c r="B4" s="353"/>
      <c r="C4" s="353"/>
      <c r="D4" s="353"/>
      <c r="E4" s="353"/>
      <c r="F4" s="354"/>
      <c r="G4" s="354"/>
      <c r="H4" s="354"/>
      <c r="I4" s="353"/>
      <c r="J4" s="353"/>
      <c r="K4" s="353"/>
      <c r="P4" s="55" t="str">
        <f>B7</f>
        <v>Звягин Григорий</v>
      </c>
      <c r="Q4" s="56" t="str">
        <f>B8</f>
        <v>Бурим Сергей</v>
      </c>
      <c r="R4" s="56" t="str">
        <f>B9</f>
        <v>Звягин Григорий</v>
      </c>
      <c r="S4" s="56" t="str">
        <f>B10</f>
        <v>Бурим Сергей</v>
      </c>
      <c r="T4" s="56" t="str">
        <f>B11</f>
        <v>Бурим Сергей</v>
      </c>
      <c r="U4" s="56" t="str">
        <f>B12</f>
        <v>Звягин Григорий</v>
      </c>
      <c r="V4" s="56" t="str">
        <f>B13</f>
        <v>Бурим Сергей</v>
      </c>
      <c r="W4" s="56" t="str">
        <f>B14</f>
        <v>Звягин Григорий</v>
      </c>
      <c r="X4" s="56" t="str">
        <f>B15</f>
        <v>Бурим Сергей</v>
      </c>
      <c r="Y4" s="56" t="str">
        <f>B16</f>
        <v>Звягин Григорий</v>
      </c>
      <c r="Z4" s="56" t="str">
        <f>B17</f>
        <v>Бурим Сергей</v>
      </c>
      <c r="AA4" s="56" t="str">
        <f>B18</f>
        <v>Бурим Сергей</v>
      </c>
    </row>
    <row r="5" spans="1:27" s="1" customFormat="1" ht="24.75" customHeight="1">
      <c r="A5" s="387" t="s">
        <v>6</v>
      </c>
      <c r="B5" s="344" t="s">
        <v>3</v>
      </c>
      <c r="C5" s="390" t="s">
        <v>5</v>
      </c>
      <c r="D5" s="392" t="s">
        <v>0</v>
      </c>
      <c r="E5" s="387" t="s">
        <v>50</v>
      </c>
      <c r="F5" s="357" t="s">
        <v>51</v>
      </c>
      <c r="G5" s="351"/>
      <c r="H5" s="394"/>
      <c r="I5" s="392" t="s">
        <v>12</v>
      </c>
      <c r="J5" s="355" t="s">
        <v>13</v>
      </c>
      <c r="K5" s="383"/>
      <c r="L5" s="384" t="s">
        <v>55</v>
      </c>
      <c r="M5" s="367" t="s">
        <v>56</v>
      </c>
      <c r="O5" s="53">
        <v>1</v>
      </c>
      <c r="P5" s="225">
        <v>67.67</v>
      </c>
      <c r="Q5" s="226">
        <v>70.33</v>
      </c>
      <c r="R5" s="226">
        <v>64.89</v>
      </c>
      <c r="S5" s="226">
        <v>66.72</v>
      </c>
      <c r="T5" s="226">
        <v>62.08</v>
      </c>
      <c r="U5" s="318">
        <v>62.5</v>
      </c>
      <c r="V5" s="226">
        <v>61.87</v>
      </c>
      <c r="W5" s="226">
        <v>61.19</v>
      </c>
      <c r="X5" s="226">
        <v>61.23</v>
      </c>
      <c r="Y5" s="226">
        <v>60.63</v>
      </c>
      <c r="Z5" s="226">
        <v>59.65</v>
      </c>
      <c r="AA5" s="226">
        <v>58.81</v>
      </c>
    </row>
    <row r="6" spans="1:27" s="1" customFormat="1" ht="32.25" customHeight="1" thickBot="1">
      <c r="A6" s="388"/>
      <c r="B6" s="389"/>
      <c r="C6" s="391"/>
      <c r="D6" s="393"/>
      <c r="E6" s="388"/>
      <c r="F6" s="87" t="s">
        <v>52</v>
      </c>
      <c r="G6" s="86" t="s">
        <v>53</v>
      </c>
      <c r="H6" s="15" t="s">
        <v>54</v>
      </c>
      <c r="I6" s="393"/>
      <c r="J6" s="88" t="s">
        <v>2</v>
      </c>
      <c r="K6" s="88" t="s">
        <v>1</v>
      </c>
      <c r="L6" s="385"/>
      <c r="M6" s="368"/>
      <c r="O6" s="53">
        <v>2</v>
      </c>
      <c r="P6" s="227">
        <v>68.36</v>
      </c>
      <c r="Q6" s="182">
        <v>70.06</v>
      </c>
      <c r="R6" s="182">
        <v>64.67</v>
      </c>
      <c r="S6" s="182">
        <v>62.97</v>
      </c>
      <c r="T6" s="182">
        <v>62.55</v>
      </c>
      <c r="U6" s="318">
        <v>62.44</v>
      </c>
      <c r="V6" s="182">
        <v>61.9</v>
      </c>
      <c r="W6" s="182">
        <v>60.43</v>
      </c>
      <c r="X6" s="182">
        <v>59.83</v>
      </c>
      <c r="Y6" s="182">
        <v>60.8</v>
      </c>
      <c r="Z6" s="182">
        <v>59.01</v>
      </c>
      <c r="AA6" s="182">
        <v>58.16</v>
      </c>
    </row>
    <row r="7" spans="1:27" s="2" customFormat="1" ht="24.95" customHeight="1">
      <c r="A7" s="16">
        <v>1</v>
      </c>
      <c r="B7" s="19" t="s">
        <v>76</v>
      </c>
      <c r="C7" s="22">
        <v>1</v>
      </c>
      <c r="D7" s="205">
        <v>53</v>
      </c>
      <c r="E7" s="195">
        <f>D7</f>
        <v>53</v>
      </c>
      <c r="F7" s="240">
        <f>MIN(P5:P89)</f>
        <v>65.64</v>
      </c>
      <c r="G7" s="196">
        <f>AVERAGE(P5:P89)</f>
        <v>67.463269230769228</v>
      </c>
      <c r="H7" s="244">
        <f>G7-F7</f>
        <v>1.8232692307692275</v>
      </c>
      <c r="I7" s="207">
        <v>4.1377314814814818E-2</v>
      </c>
      <c r="J7" s="208">
        <f>I7</f>
        <v>4.1377314814814818E-2</v>
      </c>
      <c r="K7" s="209">
        <f>J7</f>
        <v>4.1377314814814818E-2</v>
      </c>
      <c r="L7" s="259" t="s">
        <v>121</v>
      </c>
      <c r="M7" s="71">
        <v>35</v>
      </c>
      <c r="N7" s="2" t="s">
        <v>290</v>
      </c>
      <c r="O7" s="54">
        <v>3</v>
      </c>
      <c r="P7" s="227">
        <v>68.42</v>
      </c>
      <c r="Q7" s="182">
        <v>68.209999999999994</v>
      </c>
      <c r="R7" s="182">
        <v>63.41</v>
      </c>
      <c r="S7" s="182">
        <v>62.13</v>
      </c>
      <c r="T7" s="182">
        <v>61.41</v>
      </c>
      <c r="U7" s="318">
        <v>63.3</v>
      </c>
      <c r="V7" s="182">
        <v>61.93</v>
      </c>
      <c r="W7" s="182">
        <v>60.26</v>
      </c>
      <c r="X7" s="182">
        <v>59.84</v>
      </c>
      <c r="Y7" s="182">
        <v>59.2</v>
      </c>
      <c r="Z7" s="182">
        <v>60.04</v>
      </c>
      <c r="AA7" s="182">
        <v>57.77</v>
      </c>
    </row>
    <row r="8" spans="1:27" s="2" customFormat="1" ht="24.95" customHeight="1">
      <c r="A8" s="91">
        <v>2</v>
      </c>
      <c r="B8" s="20" t="s">
        <v>68</v>
      </c>
      <c r="C8" s="89">
        <v>7</v>
      </c>
      <c r="D8" s="199">
        <v>91</v>
      </c>
      <c r="E8" s="197">
        <f>D8-D7</f>
        <v>38</v>
      </c>
      <c r="F8" s="241">
        <f>MIN(Q5:Q89)</f>
        <v>64.22</v>
      </c>
      <c r="G8" s="198">
        <f>AVERAGE(Q5:Q89)</f>
        <v>66.899729729729714</v>
      </c>
      <c r="H8" s="245">
        <f>G8-F8</f>
        <v>2.6797297297297149</v>
      </c>
      <c r="I8" s="214">
        <v>7.1412037037037038E-2</v>
      </c>
      <c r="J8" s="215">
        <f t="shared" ref="J8:J18" si="0">I8-I7</f>
        <v>3.003472222222222E-2</v>
      </c>
      <c r="K8" s="216">
        <f>J8</f>
        <v>3.003472222222222E-2</v>
      </c>
      <c r="L8" s="217" t="s">
        <v>218</v>
      </c>
      <c r="M8" s="65">
        <v>10</v>
      </c>
      <c r="N8" s="2" t="s">
        <v>281</v>
      </c>
      <c r="O8" s="54">
        <v>4</v>
      </c>
      <c r="P8" s="227">
        <v>68.489999999999995</v>
      </c>
      <c r="Q8" s="182">
        <v>68.63</v>
      </c>
      <c r="R8" s="182">
        <v>63.01</v>
      </c>
      <c r="S8" s="182">
        <v>63.52</v>
      </c>
      <c r="T8" s="182">
        <v>62.15</v>
      </c>
      <c r="U8" s="318">
        <v>62.26</v>
      </c>
      <c r="V8" s="182">
        <v>62.04</v>
      </c>
      <c r="W8" s="182">
        <v>61.1</v>
      </c>
      <c r="X8" s="182">
        <v>59.94</v>
      </c>
      <c r="Y8" s="182">
        <v>59.42</v>
      </c>
      <c r="Z8" s="182">
        <v>58.9</v>
      </c>
      <c r="AA8" s="182">
        <v>58.1</v>
      </c>
    </row>
    <row r="9" spans="1:27" s="2" customFormat="1" ht="24.95" customHeight="1">
      <c r="A9" s="91">
        <v>3</v>
      </c>
      <c r="B9" s="20" t="s">
        <v>76</v>
      </c>
      <c r="C9" s="89">
        <v>3</v>
      </c>
      <c r="D9" s="199">
        <v>123</v>
      </c>
      <c r="E9" s="197">
        <f>D9-D8</f>
        <v>32</v>
      </c>
      <c r="F9" s="242">
        <f>MIN(R5:R89)</f>
        <v>62.03</v>
      </c>
      <c r="G9" s="198">
        <f>AVERAGE(R5:R89)</f>
        <v>63.039354838709677</v>
      </c>
      <c r="H9" s="245">
        <f t="shared" ref="H9:H18" si="1">G9-F9</f>
        <v>1.009354838709676</v>
      </c>
      <c r="I9" s="214">
        <v>9.5439814814814825E-2</v>
      </c>
      <c r="J9" s="215">
        <f t="shared" si="0"/>
        <v>2.4027777777777787E-2</v>
      </c>
      <c r="K9" s="216">
        <f>J9+K7</f>
        <v>6.5405092592592612E-2</v>
      </c>
      <c r="L9" s="217" t="s">
        <v>124</v>
      </c>
      <c r="M9" s="65">
        <v>5</v>
      </c>
      <c r="N9" s="2" t="s">
        <v>291</v>
      </c>
      <c r="O9" s="54">
        <v>5</v>
      </c>
      <c r="P9" s="227">
        <v>66.709999999999994</v>
      </c>
      <c r="Q9" s="182">
        <v>68.599999999999994</v>
      </c>
      <c r="R9" s="182">
        <v>63.6</v>
      </c>
      <c r="S9" s="182">
        <v>64.56</v>
      </c>
      <c r="T9" s="182">
        <v>63.89</v>
      </c>
      <c r="U9" s="318">
        <v>62.87</v>
      </c>
      <c r="V9" s="182">
        <v>61.72</v>
      </c>
      <c r="W9" s="182">
        <v>60.64</v>
      </c>
      <c r="X9" s="182">
        <v>59.67</v>
      </c>
      <c r="Y9" s="182">
        <v>58.92</v>
      </c>
      <c r="Z9" s="182">
        <v>58.29</v>
      </c>
      <c r="AA9" s="182">
        <v>57.91</v>
      </c>
    </row>
    <row r="10" spans="1:27" s="2" customFormat="1" ht="24.95" customHeight="1">
      <c r="A10" s="91">
        <v>4</v>
      </c>
      <c r="B10" s="20" t="s">
        <v>68</v>
      </c>
      <c r="C10" s="89">
        <v>6</v>
      </c>
      <c r="D10" s="199">
        <v>134</v>
      </c>
      <c r="E10" s="197">
        <f t="shared" ref="E10:E17" si="2">D10-D9</f>
        <v>11</v>
      </c>
      <c r="F10" s="242">
        <f>MIN(S5:S89)</f>
        <v>61.82</v>
      </c>
      <c r="G10" s="198">
        <f>AVERAGE(S5:S89)</f>
        <v>63.667999999999992</v>
      </c>
      <c r="H10" s="245">
        <f t="shared" si="1"/>
        <v>1.8479999999999919</v>
      </c>
      <c r="I10" s="214">
        <v>0.10421296296296297</v>
      </c>
      <c r="J10" s="215">
        <f t="shared" si="0"/>
        <v>8.773148148148141E-3</v>
      </c>
      <c r="K10" s="216">
        <f>J10+K8</f>
        <v>3.8807870370370361E-2</v>
      </c>
      <c r="L10" s="202" t="s">
        <v>219</v>
      </c>
      <c r="M10" s="65">
        <v>10</v>
      </c>
      <c r="N10" s="2" t="s">
        <v>290</v>
      </c>
      <c r="O10" s="54">
        <v>6</v>
      </c>
      <c r="P10" s="227">
        <v>67.5</v>
      </c>
      <c r="Q10" s="182">
        <v>67.59</v>
      </c>
      <c r="R10" s="182">
        <v>62.59</v>
      </c>
      <c r="S10" s="182">
        <v>61.82</v>
      </c>
      <c r="T10" s="182">
        <v>62.51</v>
      </c>
      <c r="U10" s="318">
        <v>62.66</v>
      </c>
      <c r="V10" s="182">
        <v>61.87</v>
      </c>
      <c r="W10" s="182">
        <v>59.9</v>
      </c>
      <c r="X10" s="182">
        <v>59.52</v>
      </c>
      <c r="Y10" s="182">
        <v>58.57</v>
      </c>
      <c r="Z10" s="182">
        <v>58.43</v>
      </c>
      <c r="AA10" s="182">
        <v>57.81</v>
      </c>
    </row>
    <row r="11" spans="1:27" s="2" customFormat="1" ht="24.95" customHeight="1">
      <c r="A11" s="91">
        <v>5</v>
      </c>
      <c r="B11" s="20" t="s">
        <v>68</v>
      </c>
      <c r="C11" s="64" t="s">
        <v>197</v>
      </c>
      <c r="D11" s="199">
        <v>178</v>
      </c>
      <c r="E11" s="197">
        <f t="shared" si="2"/>
        <v>44</v>
      </c>
      <c r="F11" s="242">
        <f>MIN(T5:T89)</f>
        <v>60.97</v>
      </c>
      <c r="G11" s="198">
        <f>AVERAGE(T5:T89)</f>
        <v>62.043720930232553</v>
      </c>
      <c r="H11" s="245">
        <f t="shared" si="1"/>
        <v>1.0737209302325539</v>
      </c>
      <c r="I11" s="214">
        <v>0.13690972222222222</v>
      </c>
      <c r="J11" s="215">
        <f t="shared" si="0"/>
        <v>3.2696759259259259E-2</v>
      </c>
      <c r="K11" s="216">
        <f>J11+K10</f>
        <v>7.1504629629629612E-2</v>
      </c>
      <c r="L11" s="233" t="s">
        <v>296</v>
      </c>
      <c r="M11" s="65"/>
      <c r="O11" s="54">
        <v>7</v>
      </c>
      <c r="P11" s="227">
        <v>67.72</v>
      </c>
      <c r="Q11" s="182">
        <v>68.319999999999993</v>
      </c>
      <c r="R11" s="182">
        <v>63.09</v>
      </c>
      <c r="S11" s="182">
        <v>63.17</v>
      </c>
      <c r="T11" s="182">
        <v>61.61</v>
      </c>
      <c r="U11" s="318">
        <v>61.93</v>
      </c>
      <c r="V11" s="182">
        <v>61.58</v>
      </c>
      <c r="W11" s="182">
        <v>61.6</v>
      </c>
      <c r="X11" s="182">
        <v>60.05</v>
      </c>
      <c r="Y11" s="182">
        <v>59.17</v>
      </c>
      <c r="Z11" s="182">
        <v>58.85</v>
      </c>
      <c r="AA11" s="182">
        <v>58.06</v>
      </c>
    </row>
    <row r="12" spans="1:27" s="2" customFormat="1" ht="24.95" customHeight="1">
      <c r="A12" s="91">
        <v>6</v>
      </c>
      <c r="B12" s="20" t="s">
        <v>76</v>
      </c>
      <c r="C12" s="89">
        <v>9</v>
      </c>
      <c r="D12" s="199">
        <v>209</v>
      </c>
      <c r="E12" s="197">
        <f t="shared" si="2"/>
        <v>31</v>
      </c>
      <c r="F12" s="242">
        <f>MIN(U5:U89)</f>
        <v>60.77</v>
      </c>
      <c r="G12" s="198">
        <f>AVERAGE(U5:U89)</f>
        <v>61.79999999999999</v>
      </c>
      <c r="H12" s="245">
        <f t="shared" si="1"/>
        <v>1.0299999999999869</v>
      </c>
      <c r="I12" s="214">
        <v>0.15916666666666668</v>
      </c>
      <c r="J12" s="215">
        <f t="shared" si="0"/>
        <v>2.2256944444444454E-2</v>
      </c>
      <c r="K12" s="216">
        <f>J12+K9</f>
        <v>8.7662037037037066E-2</v>
      </c>
      <c r="L12" s="217" t="s">
        <v>127</v>
      </c>
      <c r="M12" s="65"/>
      <c r="O12" s="54">
        <v>8</v>
      </c>
      <c r="P12" s="227">
        <v>68.55</v>
      </c>
      <c r="Q12" s="182">
        <v>68.58</v>
      </c>
      <c r="R12" s="182">
        <v>62.94</v>
      </c>
      <c r="S12" s="182">
        <v>63.68</v>
      </c>
      <c r="T12" s="182">
        <v>61.82</v>
      </c>
      <c r="U12" s="318">
        <v>61.15</v>
      </c>
      <c r="V12" s="182">
        <v>61.45</v>
      </c>
      <c r="W12" s="182">
        <v>60.15</v>
      </c>
      <c r="X12" s="182">
        <v>59.92</v>
      </c>
      <c r="Y12" s="182">
        <v>59.21</v>
      </c>
      <c r="Z12" s="182">
        <v>58.65</v>
      </c>
      <c r="AA12" s="182">
        <v>58.43</v>
      </c>
    </row>
    <row r="13" spans="1:27" s="2" customFormat="1" ht="24.95" customHeight="1">
      <c r="A13" s="91">
        <v>7</v>
      </c>
      <c r="B13" s="20" t="s">
        <v>68</v>
      </c>
      <c r="C13" s="89">
        <v>3</v>
      </c>
      <c r="D13" s="199">
        <v>257</v>
      </c>
      <c r="E13" s="197">
        <f t="shared" si="2"/>
        <v>48</v>
      </c>
      <c r="F13" s="242">
        <f>MIN(V5:V89)</f>
        <v>59.84</v>
      </c>
      <c r="G13" s="198">
        <f>AVERAGE(V5:V89)</f>
        <v>61.119574468085105</v>
      </c>
      <c r="H13" s="245">
        <f t="shared" si="1"/>
        <v>1.2795744680851016</v>
      </c>
      <c r="I13" s="214">
        <v>0.19378472222222221</v>
      </c>
      <c r="J13" s="215">
        <f t="shared" si="0"/>
        <v>3.4618055555555527E-2</v>
      </c>
      <c r="K13" s="216">
        <f>J13+K11</f>
        <v>0.10612268518518514</v>
      </c>
      <c r="L13" s="202" t="s">
        <v>294</v>
      </c>
      <c r="M13" s="65"/>
      <c r="O13" s="54">
        <v>9</v>
      </c>
      <c r="P13" s="227">
        <v>67.97</v>
      </c>
      <c r="Q13" s="182">
        <v>67.38</v>
      </c>
      <c r="R13" s="182">
        <v>63.91</v>
      </c>
      <c r="S13" s="182">
        <v>64.099999999999994</v>
      </c>
      <c r="T13" s="182">
        <v>61.68</v>
      </c>
      <c r="U13" s="318">
        <v>61.66</v>
      </c>
      <c r="V13" s="182">
        <v>61.74</v>
      </c>
      <c r="W13" s="182">
        <v>59.25</v>
      </c>
      <c r="X13" s="182">
        <v>60.09</v>
      </c>
      <c r="Y13" s="182">
        <v>60.99</v>
      </c>
      <c r="Z13" s="182">
        <v>58.27</v>
      </c>
      <c r="AA13" s="182">
        <v>57.35</v>
      </c>
    </row>
    <row r="14" spans="1:27" s="2" customFormat="1" ht="24.95" customHeight="1">
      <c r="A14" s="91">
        <v>8</v>
      </c>
      <c r="B14" s="20" t="s">
        <v>76</v>
      </c>
      <c r="C14" s="89">
        <v>8</v>
      </c>
      <c r="D14" s="199">
        <v>310</v>
      </c>
      <c r="E14" s="197">
        <f t="shared" si="2"/>
        <v>53</v>
      </c>
      <c r="F14" s="242">
        <f>MIN(W5:W74)</f>
        <v>58.33</v>
      </c>
      <c r="G14" s="198">
        <f>AVERAGE(W5:W89)</f>
        <v>59.534230769230774</v>
      </c>
      <c r="H14" s="245">
        <f t="shared" si="1"/>
        <v>1.2042307692307759</v>
      </c>
      <c r="I14" s="214">
        <v>0.23099537037037035</v>
      </c>
      <c r="J14" s="215">
        <f t="shared" si="0"/>
        <v>3.7210648148148145E-2</v>
      </c>
      <c r="K14" s="216">
        <f>J14+K12</f>
        <v>0.12487268518518521</v>
      </c>
      <c r="L14" s="202" t="s">
        <v>295</v>
      </c>
      <c r="M14" s="65"/>
      <c r="O14" s="53">
        <v>10</v>
      </c>
      <c r="P14" s="227">
        <v>67.8</v>
      </c>
      <c r="Q14" s="182">
        <v>67.569999999999993</v>
      </c>
      <c r="R14" s="182">
        <v>63.67</v>
      </c>
      <c r="S14" s="182">
        <v>64.010000000000005</v>
      </c>
      <c r="T14" s="182">
        <v>61.8</v>
      </c>
      <c r="U14" s="318">
        <v>61.3</v>
      </c>
      <c r="V14" s="182">
        <v>61.41</v>
      </c>
      <c r="W14" s="182">
        <v>59.43</v>
      </c>
      <c r="X14" s="182">
        <v>63.31</v>
      </c>
      <c r="Y14" s="182">
        <v>59.67</v>
      </c>
      <c r="Z14" s="182">
        <v>58.36</v>
      </c>
      <c r="AA14" s="182">
        <v>57.55</v>
      </c>
    </row>
    <row r="15" spans="1:27" s="2" customFormat="1" ht="24.95" customHeight="1" thickBot="1">
      <c r="A15" s="91">
        <v>9</v>
      </c>
      <c r="B15" s="20" t="s">
        <v>68</v>
      </c>
      <c r="C15" s="89">
        <v>69</v>
      </c>
      <c r="D15" s="199">
        <v>357</v>
      </c>
      <c r="E15" s="197">
        <f t="shared" si="2"/>
        <v>47</v>
      </c>
      <c r="F15" s="243">
        <f>MIN(X5:X74)</f>
        <v>58.58</v>
      </c>
      <c r="G15" s="198">
        <f>AVERAGE(X5:X74)</f>
        <v>59.732173913043482</v>
      </c>
      <c r="H15" s="245">
        <f t="shared" si="1"/>
        <v>1.1521739130434838</v>
      </c>
      <c r="I15" s="214">
        <v>0.26418981481481479</v>
      </c>
      <c r="J15" s="215">
        <f t="shared" si="0"/>
        <v>3.3194444444444443E-2</v>
      </c>
      <c r="K15" s="216">
        <f>J15+K13</f>
        <v>0.13931712962962958</v>
      </c>
      <c r="L15" s="233" t="s">
        <v>117</v>
      </c>
      <c r="M15" s="65"/>
      <c r="O15" s="53">
        <v>11</v>
      </c>
      <c r="P15" s="227">
        <v>66.97</v>
      </c>
      <c r="Q15" s="182">
        <v>67.459999999999994</v>
      </c>
      <c r="R15" s="182">
        <v>63.36</v>
      </c>
      <c r="S15" s="182"/>
      <c r="T15" s="182">
        <v>62.89</v>
      </c>
      <c r="U15" s="318">
        <v>61.89</v>
      </c>
      <c r="V15" s="182">
        <v>61.34</v>
      </c>
      <c r="W15" s="182">
        <v>59.78</v>
      </c>
      <c r="X15" s="182">
        <v>60.98</v>
      </c>
      <c r="Y15" s="182">
        <v>60.01</v>
      </c>
      <c r="Z15" s="182">
        <v>59.55</v>
      </c>
      <c r="AA15" s="182">
        <v>58.17</v>
      </c>
    </row>
    <row r="16" spans="1:27" s="2" customFormat="1" ht="24.95" customHeight="1" thickBot="1">
      <c r="A16" s="91">
        <v>10</v>
      </c>
      <c r="B16" s="20" t="s">
        <v>76</v>
      </c>
      <c r="C16" s="89">
        <v>6</v>
      </c>
      <c r="D16" s="199">
        <v>393</v>
      </c>
      <c r="E16" s="197">
        <f t="shared" si="2"/>
        <v>36</v>
      </c>
      <c r="F16" s="251">
        <f>MIN(Y5:Y39)</f>
        <v>58.57</v>
      </c>
      <c r="G16" s="248">
        <f>AVERAGE(Y5:Y39)</f>
        <v>59.407941176470587</v>
      </c>
      <c r="H16" s="245">
        <f t="shared" si="1"/>
        <v>0.83794117647058641</v>
      </c>
      <c r="I16" s="214">
        <v>0.29447916666666668</v>
      </c>
      <c r="J16" s="215">
        <f t="shared" si="0"/>
        <v>3.0289351851851887E-2</v>
      </c>
      <c r="K16" s="238">
        <f>J16+K14</f>
        <v>0.1551620370370371</v>
      </c>
      <c r="L16" s="217" t="s">
        <v>124</v>
      </c>
      <c r="M16" s="3"/>
      <c r="O16" s="54">
        <v>12</v>
      </c>
      <c r="P16" s="227">
        <v>68.08</v>
      </c>
      <c r="Q16" s="182">
        <v>67.27</v>
      </c>
      <c r="R16" s="182">
        <v>63.3</v>
      </c>
      <c r="S16" s="182"/>
      <c r="T16" s="182">
        <v>61.41</v>
      </c>
      <c r="U16" s="318">
        <v>61.73</v>
      </c>
      <c r="V16" s="182">
        <v>61.37</v>
      </c>
      <c r="W16" s="182">
        <v>59.57</v>
      </c>
      <c r="X16" s="182">
        <v>60.38</v>
      </c>
      <c r="Y16" s="182">
        <v>59.26</v>
      </c>
      <c r="Z16" s="182">
        <v>58.79</v>
      </c>
      <c r="AA16" s="182">
        <v>57.62</v>
      </c>
    </row>
    <row r="17" spans="1:27" s="2" customFormat="1" ht="24.95" customHeight="1" thickBot="1">
      <c r="A17" s="91">
        <v>11</v>
      </c>
      <c r="B17" s="20" t="s">
        <v>68</v>
      </c>
      <c r="C17" s="89">
        <v>9</v>
      </c>
      <c r="D17" s="199">
        <v>406</v>
      </c>
      <c r="E17" s="197">
        <f t="shared" si="2"/>
        <v>13</v>
      </c>
      <c r="F17" s="243">
        <f>MIN(Z5:Z74)</f>
        <v>58.27</v>
      </c>
      <c r="G17" s="198">
        <f>AVERAGE(Z5:Z74)</f>
        <v>58.899166666666666</v>
      </c>
      <c r="H17" s="245">
        <f t="shared" si="1"/>
        <v>0.62916666666666288</v>
      </c>
      <c r="I17" s="214">
        <v>0.30407407407407411</v>
      </c>
      <c r="J17" s="215">
        <f t="shared" si="0"/>
        <v>9.594907407407427E-3</v>
      </c>
      <c r="K17" s="216">
        <f>J17+K15</f>
        <v>0.14891203703703701</v>
      </c>
      <c r="L17" s="217" t="s">
        <v>93</v>
      </c>
      <c r="M17" s="3"/>
      <c r="O17" s="54">
        <v>13</v>
      </c>
      <c r="P17" s="227">
        <v>67.959999999999994</v>
      </c>
      <c r="Q17" s="182">
        <v>68.239999999999995</v>
      </c>
      <c r="R17" s="182">
        <v>63.27</v>
      </c>
      <c r="S17" s="182"/>
      <c r="T17" s="182">
        <v>61.82</v>
      </c>
      <c r="U17" s="318">
        <v>61.55</v>
      </c>
      <c r="V17" s="182">
        <v>61.47</v>
      </c>
      <c r="W17" s="182">
        <v>60.84</v>
      </c>
      <c r="X17" s="182">
        <v>59.42</v>
      </c>
      <c r="Y17" s="182">
        <v>58.97</v>
      </c>
      <c r="Z17" s="182"/>
      <c r="AA17" s="182">
        <v>57.41</v>
      </c>
    </row>
    <row r="18" spans="1:27" s="2" customFormat="1" ht="24.95" customHeight="1" thickBot="1">
      <c r="A18" s="18" t="s">
        <v>11</v>
      </c>
      <c r="B18" s="21" t="s">
        <v>68</v>
      </c>
      <c r="C18" s="24">
        <v>9</v>
      </c>
      <c r="D18" s="221">
        <v>449</v>
      </c>
      <c r="E18" s="200">
        <f>D18-D17</f>
        <v>43</v>
      </c>
      <c r="F18" s="249">
        <f>MIN(AA5:AA73)</f>
        <v>57.03</v>
      </c>
      <c r="G18" s="250">
        <f>AVERAGE(AA5:AA74)</f>
        <v>58.173023255813952</v>
      </c>
      <c r="H18" s="246">
        <f t="shared" si="1"/>
        <v>1.1430232558139508</v>
      </c>
      <c r="I18" s="222">
        <v>0.33348379629629626</v>
      </c>
      <c r="J18" s="223">
        <f t="shared" si="0"/>
        <v>2.9409722222222157E-2</v>
      </c>
      <c r="K18" s="239">
        <f>J18+K17</f>
        <v>0.17832175925925917</v>
      </c>
      <c r="L18" s="224"/>
      <c r="M18" s="4"/>
      <c r="O18" s="54">
        <v>14</v>
      </c>
      <c r="P18" s="227">
        <v>67.739999999999995</v>
      </c>
      <c r="Q18" s="182">
        <v>67.88</v>
      </c>
      <c r="R18" s="182">
        <v>62.7</v>
      </c>
      <c r="S18" s="228"/>
      <c r="T18" s="182">
        <v>61.53</v>
      </c>
      <c r="U18" s="318">
        <v>60.88</v>
      </c>
      <c r="V18" s="182">
        <v>61.47</v>
      </c>
      <c r="W18" s="182">
        <v>59.72</v>
      </c>
      <c r="X18" s="182">
        <v>59.61</v>
      </c>
      <c r="Y18" s="182">
        <v>58.66</v>
      </c>
      <c r="Z18" s="182"/>
      <c r="AA18" s="182">
        <v>57.18</v>
      </c>
    </row>
    <row r="19" spans="1:27" ht="29.25" customHeight="1" thickBot="1">
      <c r="E19" s="75" t="s">
        <v>129</v>
      </c>
      <c r="F19" s="285">
        <f>AVERAGE(F7:F18)</f>
        <v>60.505833333333328</v>
      </c>
      <c r="G19" s="76">
        <f>AVERAGE(P5:AA89)</f>
        <v>61.877208237986245</v>
      </c>
      <c r="H19" s="76">
        <f>AVERAGE(H7:H18)</f>
        <v>1.3091820815626427</v>
      </c>
      <c r="O19" s="54">
        <v>15</v>
      </c>
      <c r="P19" s="227">
        <v>68.27</v>
      </c>
      <c r="Q19" s="182">
        <v>66.95</v>
      </c>
      <c r="R19" s="182">
        <v>62.63</v>
      </c>
      <c r="S19" s="182"/>
      <c r="T19" s="182">
        <v>61.31</v>
      </c>
      <c r="U19" s="318">
        <v>61.41</v>
      </c>
      <c r="V19" s="182">
        <v>61.22</v>
      </c>
      <c r="W19" s="182">
        <v>59.52</v>
      </c>
      <c r="X19" s="182">
        <v>61.27</v>
      </c>
      <c r="Y19" s="182">
        <v>58.88</v>
      </c>
      <c r="Z19" s="182"/>
      <c r="AA19" s="182">
        <v>57.39</v>
      </c>
    </row>
    <row r="20" spans="1:27" ht="15.75">
      <c r="E20" s="69"/>
      <c r="F20" s="69"/>
      <c r="G20" s="70"/>
      <c r="H20" s="70"/>
      <c r="O20" s="54">
        <v>16</v>
      </c>
      <c r="P20" s="227">
        <v>68.33</v>
      </c>
      <c r="Q20" s="182">
        <v>67.260000000000005</v>
      </c>
      <c r="R20" s="182">
        <v>64.39</v>
      </c>
      <c r="S20" s="182"/>
      <c r="T20" s="182">
        <v>61.31</v>
      </c>
      <c r="U20" s="318">
        <v>61.76</v>
      </c>
      <c r="V20" s="182">
        <v>61.18</v>
      </c>
      <c r="W20" s="182">
        <v>59.09</v>
      </c>
      <c r="X20" s="182">
        <v>59.33</v>
      </c>
      <c r="Y20" s="182">
        <v>58.92</v>
      </c>
      <c r="Z20" s="182"/>
      <c r="AA20" s="182">
        <v>57.21</v>
      </c>
    </row>
    <row r="21" spans="1:27" ht="15.75">
      <c r="E21" s="69"/>
      <c r="F21" s="70"/>
      <c r="G21" s="70"/>
      <c r="H21" s="70"/>
      <c r="O21" s="54">
        <v>17</v>
      </c>
      <c r="P21" s="227">
        <v>67.599999999999994</v>
      </c>
      <c r="Q21" s="182">
        <v>66.63</v>
      </c>
      <c r="R21" s="182">
        <v>64.069999999999993</v>
      </c>
      <c r="S21" s="182"/>
      <c r="T21" s="182">
        <v>61.5</v>
      </c>
      <c r="U21" s="318">
        <v>61.55</v>
      </c>
      <c r="V21" s="182">
        <v>60.75</v>
      </c>
      <c r="W21" s="182">
        <v>59.16</v>
      </c>
      <c r="X21" s="182">
        <v>59.58</v>
      </c>
      <c r="Y21" s="182">
        <v>59.51</v>
      </c>
      <c r="Z21" s="182"/>
      <c r="AA21" s="182">
        <v>57.45</v>
      </c>
    </row>
    <row r="22" spans="1:27" ht="15.75">
      <c r="E22" s="69"/>
      <c r="F22" s="70"/>
      <c r="G22" s="70"/>
      <c r="H22" s="70"/>
      <c r="O22" s="54">
        <v>18</v>
      </c>
      <c r="P22" s="227">
        <v>68.150000000000006</v>
      </c>
      <c r="Q22" s="182">
        <v>66.209999999999994</v>
      </c>
      <c r="R22" s="182">
        <v>62.03</v>
      </c>
      <c r="S22" s="182"/>
      <c r="T22" s="182">
        <v>61.23</v>
      </c>
      <c r="U22" s="318">
        <v>61.6</v>
      </c>
      <c r="V22" s="182">
        <v>61.43</v>
      </c>
      <c r="W22" s="182">
        <v>59.09</v>
      </c>
      <c r="X22" s="182">
        <v>60.5</v>
      </c>
      <c r="Y22" s="182">
        <v>59.14</v>
      </c>
      <c r="Z22" s="182"/>
      <c r="AA22" s="182">
        <v>57.17</v>
      </c>
    </row>
    <row r="23" spans="1:27" ht="15.75">
      <c r="E23" s="69"/>
      <c r="F23" s="70"/>
      <c r="G23" s="70"/>
      <c r="H23" s="70"/>
      <c r="O23" s="54">
        <v>19</v>
      </c>
      <c r="P23" s="227">
        <v>68.92</v>
      </c>
      <c r="Q23" s="182">
        <v>67.09</v>
      </c>
      <c r="R23" s="182">
        <v>62.67</v>
      </c>
      <c r="S23" s="182"/>
      <c r="T23" s="182">
        <v>62.15</v>
      </c>
      <c r="U23" s="318">
        <v>61.86</v>
      </c>
      <c r="V23" s="182">
        <v>60.79</v>
      </c>
      <c r="W23" s="182">
        <v>59.06</v>
      </c>
      <c r="X23" s="182">
        <v>59.62</v>
      </c>
      <c r="Y23" s="182">
        <v>59.18</v>
      </c>
      <c r="Z23" s="182"/>
      <c r="AA23" s="182">
        <v>57.03</v>
      </c>
    </row>
    <row r="24" spans="1:27">
      <c r="E24" s="57"/>
      <c r="F24" s="58"/>
      <c r="G24" s="58"/>
      <c r="H24" s="58"/>
      <c r="O24" s="54">
        <v>20</v>
      </c>
      <c r="P24" s="227">
        <v>68.17</v>
      </c>
      <c r="Q24" s="182">
        <v>67.989999999999995</v>
      </c>
      <c r="R24" s="182">
        <v>62.43</v>
      </c>
      <c r="S24" s="182"/>
      <c r="T24" s="182">
        <v>62.05</v>
      </c>
      <c r="U24" s="318">
        <v>62.23</v>
      </c>
      <c r="V24" s="182">
        <v>60.48</v>
      </c>
      <c r="W24" s="182">
        <v>59.73</v>
      </c>
      <c r="X24" s="182">
        <v>59.14</v>
      </c>
      <c r="Y24" s="182">
        <v>58.78</v>
      </c>
      <c r="Z24" s="182"/>
      <c r="AA24" s="182">
        <v>57.04</v>
      </c>
    </row>
    <row r="25" spans="1:27">
      <c r="F25" s="57"/>
      <c r="G25" s="57"/>
      <c r="H25" s="57"/>
      <c r="O25" s="54">
        <v>21</v>
      </c>
      <c r="P25" s="227">
        <v>68.08</v>
      </c>
      <c r="Q25" s="182">
        <v>66.099999999999994</v>
      </c>
      <c r="R25" s="182">
        <v>62.41</v>
      </c>
      <c r="S25" s="182"/>
      <c r="T25" s="182">
        <v>61.28</v>
      </c>
      <c r="U25" s="318">
        <v>61.68</v>
      </c>
      <c r="V25" s="182">
        <v>60.73</v>
      </c>
      <c r="W25" s="182">
        <v>60.16</v>
      </c>
      <c r="X25" s="182">
        <v>59.2</v>
      </c>
      <c r="Y25" s="182">
        <v>59.43</v>
      </c>
      <c r="Z25" s="182"/>
      <c r="AA25" s="182">
        <v>57.78</v>
      </c>
    </row>
    <row r="26" spans="1:27">
      <c r="O26" s="54">
        <v>22</v>
      </c>
      <c r="P26" s="227">
        <v>67.709999999999994</v>
      </c>
      <c r="Q26" s="182">
        <v>67.12</v>
      </c>
      <c r="R26" s="182">
        <v>62.84</v>
      </c>
      <c r="S26" s="182"/>
      <c r="T26" s="182">
        <v>61.27</v>
      </c>
      <c r="U26" s="318">
        <v>61.54</v>
      </c>
      <c r="V26" s="182">
        <v>61.68</v>
      </c>
      <c r="W26" s="182">
        <v>60.81</v>
      </c>
      <c r="X26" s="182">
        <v>58.91</v>
      </c>
      <c r="Y26" s="182">
        <v>59.9</v>
      </c>
      <c r="Z26" s="182"/>
      <c r="AA26" s="182">
        <v>57.51</v>
      </c>
    </row>
    <row r="27" spans="1:27">
      <c r="O27" s="54">
        <v>23</v>
      </c>
      <c r="P27" s="227">
        <v>67.5</v>
      </c>
      <c r="Q27" s="182">
        <v>65.87</v>
      </c>
      <c r="R27" s="182">
        <v>62.54</v>
      </c>
      <c r="S27" s="182"/>
      <c r="T27" s="182">
        <v>62.88</v>
      </c>
      <c r="U27" s="318">
        <v>60.77</v>
      </c>
      <c r="V27" s="182">
        <v>60.73</v>
      </c>
      <c r="W27" s="182">
        <v>58.75</v>
      </c>
      <c r="X27" s="182">
        <v>59.57</v>
      </c>
      <c r="Y27" s="182">
        <v>58.98</v>
      </c>
      <c r="Z27" s="182"/>
      <c r="AA27" s="182">
        <v>57.57</v>
      </c>
    </row>
    <row r="28" spans="1:27">
      <c r="O28" s="54">
        <v>24</v>
      </c>
      <c r="P28" s="227">
        <v>66.95</v>
      </c>
      <c r="Q28" s="182">
        <v>66.540000000000006</v>
      </c>
      <c r="R28" s="182">
        <v>62.51</v>
      </c>
      <c r="S28" s="182"/>
      <c r="T28" s="182">
        <v>62.59</v>
      </c>
      <c r="U28" s="318">
        <v>62.3</v>
      </c>
      <c r="V28" s="182">
        <v>60.95</v>
      </c>
      <c r="W28" s="182">
        <v>59.51</v>
      </c>
      <c r="X28" s="182">
        <v>59.13</v>
      </c>
      <c r="Y28" s="182">
        <v>59.37</v>
      </c>
      <c r="Z28" s="182"/>
      <c r="AA28" s="182">
        <v>59.35</v>
      </c>
    </row>
    <row r="29" spans="1:27">
      <c r="O29" s="54">
        <v>25</v>
      </c>
      <c r="P29" s="227">
        <v>67.28</v>
      </c>
      <c r="Q29" s="182">
        <v>66.14</v>
      </c>
      <c r="R29" s="182">
        <v>63.09</v>
      </c>
      <c r="S29" s="182"/>
      <c r="T29" s="182">
        <v>61.98</v>
      </c>
      <c r="U29" s="318">
        <v>61.79</v>
      </c>
      <c r="V29" s="182">
        <v>60.46</v>
      </c>
      <c r="W29" s="182">
        <v>59.55</v>
      </c>
      <c r="X29" s="182">
        <v>58.58</v>
      </c>
      <c r="Y29" s="182">
        <v>59.49</v>
      </c>
      <c r="Z29" s="182"/>
      <c r="AA29" s="182">
        <v>58.89</v>
      </c>
    </row>
    <row r="30" spans="1:27">
      <c r="O30" s="54">
        <v>26</v>
      </c>
      <c r="P30" s="227">
        <v>67.349999999999994</v>
      </c>
      <c r="Q30" s="182">
        <v>65.75</v>
      </c>
      <c r="R30" s="182">
        <v>62.05</v>
      </c>
      <c r="S30" s="182"/>
      <c r="T30" s="182">
        <v>61.59</v>
      </c>
      <c r="U30" s="318">
        <v>61.17</v>
      </c>
      <c r="V30" s="182">
        <v>60.71</v>
      </c>
      <c r="W30" s="182">
        <v>59.18</v>
      </c>
      <c r="X30" s="182">
        <v>58.8</v>
      </c>
      <c r="Y30" s="182">
        <v>59.48</v>
      </c>
      <c r="Z30" s="182"/>
      <c r="AA30" s="182">
        <v>57.2</v>
      </c>
    </row>
    <row r="31" spans="1:27">
      <c r="O31" s="54">
        <v>27</v>
      </c>
      <c r="P31" s="227">
        <v>67.39</v>
      </c>
      <c r="Q31" s="182">
        <v>65.569999999999993</v>
      </c>
      <c r="R31" s="182">
        <v>62.28</v>
      </c>
      <c r="S31" s="182"/>
      <c r="T31" s="182">
        <v>61.56</v>
      </c>
      <c r="U31" s="318">
        <v>62.13</v>
      </c>
      <c r="V31" s="182">
        <v>61.21</v>
      </c>
      <c r="W31" s="182">
        <v>58.54</v>
      </c>
      <c r="X31" s="182">
        <v>58.6</v>
      </c>
      <c r="Y31" s="182">
        <v>59.1</v>
      </c>
      <c r="Z31" s="182"/>
      <c r="AA31" s="182">
        <v>57.85</v>
      </c>
    </row>
    <row r="32" spans="1:27">
      <c r="O32" s="54">
        <v>28</v>
      </c>
      <c r="P32" s="227">
        <v>67.010000000000005</v>
      </c>
      <c r="Q32" s="182">
        <v>66.66</v>
      </c>
      <c r="R32" s="182">
        <v>62.68</v>
      </c>
      <c r="S32" s="182"/>
      <c r="T32" s="182">
        <v>62.15</v>
      </c>
      <c r="U32" s="318">
        <v>61.54</v>
      </c>
      <c r="V32" s="182">
        <v>61.41</v>
      </c>
      <c r="W32" s="182">
        <v>58.98</v>
      </c>
      <c r="X32" s="182">
        <v>60.46</v>
      </c>
      <c r="Y32" s="182">
        <v>59.09</v>
      </c>
      <c r="Z32" s="182"/>
      <c r="AA32" s="182">
        <v>58.96</v>
      </c>
    </row>
    <row r="33" spans="15:27">
      <c r="O33" s="54">
        <v>29</v>
      </c>
      <c r="P33" s="227">
        <v>67.5</v>
      </c>
      <c r="Q33" s="182">
        <v>65.400000000000006</v>
      </c>
      <c r="R33" s="182">
        <v>62.34</v>
      </c>
      <c r="S33" s="182"/>
      <c r="T33" s="182">
        <v>61.82</v>
      </c>
      <c r="U33" s="318">
        <v>61.19</v>
      </c>
      <c r="V33" s="182">
        <v>60.65</v>
      </c>
      <c r="W33" s="182">
        <v>59.22</v>
      </c>
      <c r="X33" s="182">
        <v>58.94</v>
      </c>
      <c r="Y33" s="182">
        <v>60.26</v>
      </c>
      <c r="Z33" s="182"/>
      <c r="AA33" s="182">
        <v>57.36</v>
      </c>
    </row>
    <row r="34" spans="15:27">
      <c r="O34" s="54">
        <v>30</v>
      </c>
      <c r="P34" s="227">
        <v>67.260000000000005</v>
      </c>
      <c r="Q34" s="182">
        <v>65.42</v>
      </c>
      <c r="R34" s="182">
        <v>62.44</v>
      </c>
      <c r="S34" s="182"/>
      <c r="T34" s="182">
        <v>61.6</v>
      </c>
      <c r="U34" s="318">
        <v>61.36</v>
      </c>
      <c r="V34" s="182">
        <v>60.9</v>
      </c>
      <c r="W34" s="182">
        <v>58.66</v>
      </c>
      <c r="X34" s="182">
        <v>59.18</v>
      </c>
      <c r="Y34" s="182">
        <v>58.9</v>
      </c>
      <c r="Z34" s="182"/>
      <c r="AA34" s="182">
        <v>57.19</v>
      </c>
    </row>
    <row r="35" spans="15:27">
      <c r="O35" s="54">
        <v>31</v>
      </c>
      <c r="P35" s="227">
        <v>67.05</v>
      </c>
      <c r="Q35" s="182">
        <v>67.260000000000005</v>
      </c>
      <c r="R35" s="182">
        <v>62.41</v>
      </c>
      <c r="S35" s="182"/>
      <c r="T35" s="182">
        <v>60.97</v>
      </c>
      <c r="U35" s="2"/>
      <c r="V35" s="182">
        <v>61.2</v>
      </c>
      <c r="W35" s="182">
        <v>58.93</v>
      </c>
      <c r="X35" s="182">
        <v>59.19</v>
      </c>
      <c r="Y35" s="182">
        <v>59.8</v>
      </c>
      <c r="Z35" s="182"/>
      <c r="AA35" s="182">
        <v>58.39</v>
      </c>
    </row>
    <row r="36" spans="15:27">
      <c r="O36" s="54">
        <v>32</v>
      </c>
      <c r="P36" s="227">
        <v>68.69</v>
      </c>
      <c r="Q36" s="182">
        <v>65.12</v>
      </c>
      <c r="R36" s="182"/>
      <c r="S36" s="182"/>
      <c r="T36" s="182">
        <v>61.84</v>
      </c>
      <c r="U36" s="2"/>
      <c r="V36" s="182">
        <v>60.8</v>
      </c>
      <c r="W36" s="182">
        <v>59.35</v>
      </c>
      <c r="X36" s="182">
        <v>58.73</v>
      </c>
      <c r="Y36" s="182">
        <v>58.77</v>
      </c>
      <c r="Z36" s="182"/>
      <c r="AA36" s="182">
        <v>61.45</v>
      </c>
    </row>
    <row r="37" spans="15:27">
      <c r="O37" s="54">
        <v>33</v>
      </c>
      <c r="P37" s="227">
        <v>67.19</v>
      </c>
      <c r="Q37" s="182">
        <v>65.81</v>
      </c>
      <c r="R37" s="182"/>
      <c r="S37" s="182"/>
      <c r="T37" s="182">
        <v>63.25</v>
      </c>
      <c r="U37" s="2"/>
      <c r="V37" s="182">
        <v>61.35</v>
      </c>
      <c r="W37" s="182">
        <v>58.83</v>
      </c>
      <c r="X37" s="182">
        <v>58.98</v>
      </c>
      <c r="Y37" s="182">
        <v>59.4</v>
      </c>
      <c r="Z37" s="182"/>
      <c r="AA37" s="182">
        <v>57.66</v>
      </c>
    </row>
    <row r="38" spans="15:27">
      <c r="O38" s="54">
        <v>34</v>
      </c>
      <c r="P38" s="227">
        <v>66.78</v>
      </c>
      <c r="Q38" s="182">
        <v>65.09</v>
      </c>
      <c r="R38" s="182"/>
      <c r="S38" s="182"/>
      <c r="T38" s="182">
        <v>65.19</v>
      </c>
      <c r="U38" s="2"/>
      <c r="V38" s="182">
        <v>60.77</v>
      </c>
      <c r="W38" s="182">
        <v>58.42</v>
      </c>
      <c r="X38" s="182">
        <v>59.37</v>
      </c>
      <c r="Y38" s="182">
        <v>60.01</v>
      </c>
      <c r="Z38" s="182"/>
      <c r="AA38" s="182">
        <v>58.57</v>
      </c>
    </row>
    <row r="39" spans="15:27">
      <c r="O39" s="54">
        <v>35</v>
      </c>
      <c r="P39" s="227">
        <v>66.62</v>
      </c>
      <c r="Q39" s="182">
        <v>64.73</v>
      </c>
      <c r="R39" s="182"/>
      <c r="S39" s="182"/>
      <c r="T39" s="182">
        <v>61.19</v>
      </c>
      <c r="U39" s="2"/>
      <c r="V39" s="182">
        <v>60.45</v>
      </c>
      <c r="W39" s="182">
        <v>59.03</v>
      </c>
      <c r="X39" s="182">
        <v>59.21</v>
      </c>
      <c r="Y39" s="182"/>
      <c r="Z39" s="182"/>
      <c r="AA39" s="182">
        <v>58.99</v>
      </c>
    </row>
    <row r="40" spans="15:27">
      <c r="O40" s="54">
        <v>36</v>
      </c>
      <c r="P40" s="227">
        <v>67.650000000000006</v>
      </c>
      <c r="Q40" s="182">
        <v>64.239999999999995</v>
      </c>
      <c r="R40" s="182"/>
      <c r="S40" s="182"/>
      <c r="T40" s="182">
        <v>62.06</v>
      </c>
      <c r="U40" s="2"/>
      <c r="V40" s="182">
        <v>60.71</v>
      </c>
      <c r="W40" s="182">
        <v>59.2</v>
      </c>
      <c r="X40" s="182">
        <v>59.01</v>
      </c>
      <c r="Y40" s="182"/>
      <c r="Z40" s="182"/>
      <c r="AA40" s="182">
        <v>58.73</v>
      </c>
    </row>
    <row r="41" spans="15:27">
      <c r="O41" s="54">
        <v>37</v>
      </c>
      <c r="P41" s="227">
        <v>66.86</v>
      </c>
      <c r="Q41" s="182">
        <v>64.22</v>
      </c>
      <c r="R41" s="182"/>
      <c r="S41" s="182"/>
      <c r="T41" s="182">
        <v>63.55</v>
      </c>
      <c r="U41" s="2"/>
      <c r="V41" s="182">
        <v>60.49</v>
      </c>
      <c r="W41" s="182">
        <v>58.78</v>
      </c>
      <c r="X41" s="182">
        <v>59.35</v>
      </c>
      <c r="Y41" s="182"/>
      <c r="Z41" s="182"/>
      <c r="AA41" s="182">
        <v>59.73</v>
      </c>
    </row>
    <row r="42" spans="15:27">
      <c r="O42" s="54">
        <v>38</v>
      </c>
      <c r="P42" s="227">
        <v>66.709999999999994</v>
      </c>
      <c r="Q42" s="182"/>
      <c r="R42" s="182"/>
      <c r="S42" s="182"/>
      <c r="T42" s="182">
        <v>62.13</v>
      </c>
      <c r="U42" s="2"/>
      <c r="V42" s="182">
        <v>61.22</v>
      </c>
      <c r="W42" s="182">
        <v>59.56</v>
      </c>
      <c r="X42" s="182">
        <v>60.97</v>
      </c>
      <c r="Y42" s="182"/>
      <c r="Z42" s="182"/>
      <c r="AA42" s="182">
        <v>59.1</v>
      </c>
    </row>
    <row r="43" spans="15:27">
      <c r="O43" s="54">
        <v>39</v>
      </c>
      <c r="P43" s="227">
        <v>68.62</v>
      </c>
      <c r="Q43" s="182"/>
      <c r="R43" s="182"/>
      <c r="S43" s="182"/>
      <c r="T43" s="182">
        <v>61.79</v>
      </c>
      <c r="U43" s="2"/>
      <c r="V43" s="182">
        <v>60.22</v>
      </c>
      <c r="W43" s="182">
        <v>59.22</v>
      </c>
      <c r="X43" s="182">
        <v>62.4</v>
      </c>
      <c r="Y43" s="182"/>
      <c r="Z43" s="182"/>
      <c r="AA43" s="182">
        <v>57.8</v>
      </c>
    </row>
    <row r="44" spans="15:27">
      <c r="O44" s="54">
        <v>40</v>
      </c>
      <c r="P44" s="227">
        <v>66.81</v>
      </c>
      <c r="Q44" s="182"/>
      <c r="R44" s="182"/>
      <c r="S44" s="182"/>
      <c r="T44" s="182">
        <v>63.82</v>
      </c>
      <c r="U44" s="2"/>
      <c r="V44" s="182">
        <v>59.84</v>
      </c>
      <c r="W44" s="182">
        <v>58.84</v>
      </c>
      <c r="X44" s="182">
        <v>59.78</v>
      </c>
      <c r="Y44" s="182"/>
      <c r="Z44" s="182"/>
      <c r="AA44" s="182">
        <v>65.239999999999995</v>
      </c>
    </row>
    <row r="45" spans="15:27">
      <c r="O45" s="54">
        <v>41</v>
      </c>
      <c r="P45" s="227">
        <v>67.12</v>
      </c>
      <c r="Q45" s="182"/>
      <c r="R45" s="182"/>
      <c r="S45" s="182"/>
      <c r="T45" s="182">
        <v>61.49</v>
      </c>
      <c r="U45" s="2"/>
      <c r="V45" s="182">
        <v>61.35</v>
      </c>
      <c r="W45" s="182">
        <v>59.1</v>
      </c>
      <c r="X45" s="182">
        <v>59.74</v>
      </c>
      <c r="Y45" s="182"/>
      <c r="Z45" s="182"/>
      <c r="AA45" s="182">
        <v>57.05</v>
      </c>
    </row>
    <row r="46" spans="15:27">
      <c r="O46" s="54">
        <v>42</v>
      </c>
      <c r="P46" s="227">
        <v>67.040000000000006</v>
      </c>
      <c r="Q46" s="182"/>
      <c r="R46" s="182"/>
      <c r="S46" s="182"/>
      <c r="T46" s="182">
        <v>61.83</v>
      </c>
      <c r="U46" s="2"/>
      <c r="V46" s="182">
        <v>59.88</v>
      </c>
      <c r="W46" s="182">
        <v>58.84</v>
      </c>
      <c r="X46" s="182">
        <v>59.45</v>
      </c>
      <c r="Y46" s="182"/>
      <c r="Z46" s="182"/>
      <c r="AA46" s="182">
        <v>58.4</v>
      </c>
    </row>
    <row r="47" spans="15:27">
      <c r="O47" s="54">
        <v>43</v>
      </c>
      <c r="P47" s="227">
        <v>65.64</v>
      </c>
      <c r="Q47" s="182"/>
      <c r="R47" s="182"/>
      <c r="S47" s="182"/>
      <c r="T47" s="182">
        <v>61.35</v>
      </c>
      <c r="U47" s="2"/>
      <c r="V47" s="182">
        <v>60.09</v>
      </c>
      <c r="W47" s="182">
        <v>59.77</v>
      </c>
      <c r="X47" s="182">
        <v>58.7</v>
      </c>
      <c r="Y47" s="182"/>
      <c r="Z47" s="182"/>
      <c r="AA47" s="182">
        <v>57.05</v>
      </c>
    </row>
    <row r="48" spans="15:27">
      <c r="O48" s="54">
        <v>44</v>
      </c>
      <c r="P48" s="227">
        <v>66.66</v>
      </c>
      <c r="Q48" s="182"/>
      <c r="R48" s="182"/>
      <c r="S48" s="182"/>
      <c r="T48" s="182"/>
      <c r="U48" s="2"/>
      <c r="V48" s="182">
        <v>61.07</v>
      </c>
      <c r="W48" s="182">
        <v>59.7</v>
      </c>
      <c r="X48" s="182">
        <v>59.19</v>
      </c>
      <c r="Y48" s="182"/>
      <c r="Z48" s="182"/>
    </row>
    <row r="49" spans="15:27">
      <c r="O49" s="54">
        <v>45</v>
      </c>
      <c r="P49" s="227">
        <v>66.819999999999993</v>
      </c>
      <c r="Q49" s="182"/>
      <c r="R49" s="182"/>
      <c r="S49" s="182"/>
      <c r="T49" s="182"/>
      <c r="U49" s="2"/>
      <c r="V49" s="182">
        <v>61.18</v>
      </c>
      <c r="W49" s="182">
        <v>58.76</v>
      </c>
      <c r="X49" s="182">
        <v>59.5</v>
      </c>
      <c r="Y49" s="182"/>
      <c r="Z49" s="182"/>
      <c r="AA49" s="182"/>
    </row>
    <row r="50" spans="15:27">
      <c r="O50" s="54">
        <v>46</v>
      </c>
      <c r="P50" s="227">
        <v>66.69</v>
      </c>
      <c r="Q50" s="182"/>
      <c r="R50" s="182"/>
      <c r="S50" s="182"/>
      <c r="T50" s="182"/>
      <c r="U50" s="2"/>
      <c r="V50" s="182">
        <v>62.22</v>
      </c>
      <c r="W50" s="182">
        <v>59.37</v>
      </c>
      <c r="X50" s="182">
        <v>59.51</v>
      </c>
      <c r="Y50" s="182"/>
      <c r="Z50" s="182"/>
      <c r="AA50" s="182"/>
    </row>
    <row r="51" spans="15:27">
      <c r="O51" s="54">
        <v>47</v>
      </c>
      <c r="P51" s="227">
        <v>66.5</v>
      </c>
      <c r="Q51" s="182"/>
      <c r="R51" s="182"/>
      <c r="S51" s="182"/>
      <c r="T51" s="182"/>
      <c r="U51" s="2"/>
      <c r="V51" s="182">
        <v>61.34</v>
      </c>
      <c r="W51" s="182">
        <v>59.23</v>
      </c>
      <c r="X51" s="182"/>
      <c r="Y51" s="182"/>
      <c r="Z51" s="182"/>
      <c r="AA51" s="182"/>
    </row>
    <row r="52" spans="15:27">
      <c r="O52" s="54">
        <v>48</v>
      </c>
      <c r="P52" s="227">
        <v>67.7</v>
      </c>
      <c r="Q52" s="182"/>
      <c r="R52" s="182"/>
      <c r="S52" s="182"/>
      <c r="T52" s="182"/>
      <c r="V52" s="182"/>
      <c r="W52" s="182">
        <v>60.7</v>
      </c>
      <c r="X52" s="182"/>
      <c r="Y52" s="182"/>
      <c r="Z52" s="182"/>
      <c r="AA52" s="182"/>
    </row>
    <row r="53" spans="15:27">
      <c r="O53" s="54">
        <v>49</v>
      </c>
      <c r="P53" s="227">
        <v>67.150000000000006</v>
      </c>
      <c r="Q53" s="182"/>
      <c r="R53" s="182"/>
      <c r="S53" s="182"/>
      <c r="T53" s="182"/>
      <c r="V53" s="182"/>
      <c r="W53" s="182">
        <v>59.4</v>
      </c>
      <c r="X53" s="182"/>
      <c r="Y53" s="182"/>
      <c r="Z53" s="182"/>
      <c r="AA53" s="182"/>
    </row>
    <row r="54" spans="15:27">
      <c r="O54" s="54">
        <v>50</v>
      </c>
      <c r="P54" s="227">
        <v>67.36</v>
      </c>
      <c r="Q54" s="182"/>
      <c r="R54" s="182"/>
      <c r="S54" s="182"/>
      <c r="T54" s="182"/>
      <c r="V54" s="182"/>
      <c r="W54" s="182">
        <v>60.23</v>
      </c>
      <c r="X54" s="182"/>
      <c r="Y54" s="182"/>
      <c r="Z54" s="182"/>
      <c r="AA54" s="182"/>
    </row>
    <row r="55" spans="15:27">
      <c r="O55" s="54">
        <v>51</v>
      </c>
      <c r="P55" s="227">
        <v>66.58</v>
      </c>
      <c r="Q55" s="182"/>
      <c r="R55" s="182"/>
      <c r="S55" s="182"/>
      <c r="T55" s="182"/>
      <c r="V55" s="182"/>
      <c r="W55" s="182">
        <v>58.33</v>
      </c>
      <c r="X55" s="182"/>
      <c r="Y55" s="182"/>
      <c r="Z55" s="182"/>
      <c r="AA55" s="182"/>
    </row>
    <row r="56" spans="15:27">
      <c r="O56" s="54">
        <v>52</v>
      </c>
      <c r="P56" s="227">
        <v>66.44</v>
      </c>
      <c r="Q56" s="182"/>
      <c r="R56" s="182"/>
      <c r="S56" s="182"/>
      <c r="T56" s="182"/>
      <c r="V56" s="182"/>
      <c r="W56" s="182">
        <v>59.32</v>
      </c>
      <c r="X56" s="182"/>
      <c r="Y56" s="182"/>
      <c r="Z56" s="182"/>
      <c r="AA56" s="182"/>
    </row>
    <row r="57" spans="15:27">
      <c r="O57" s="54">
        <v>53</v>
      </c>
      <c r="P57" s="227"/>
      <c r="Q57" s="182"/>
      <c r="R57" s="182"/>
      <c r="S57" s="182"/>
      <c r="T57" s="182"/>
      <c r="V57" s="182"/>
      <c r="W57" s="182"/>
      <c r="X57" s="182"/>
      <c r="Y57" s="182"/>
      <c r="Z57" s="182"/>
      <c r="AA57" s="182"/>
    </row>
    <row r="58" spans="15:27">
      <c r="O58" s="54">
        <v>54</v>
      </c>
      <c r="P58" s="227"/>
      <c r="Q58" s="182"/>
      <c r="R58" s="182"/>
      <c r="S58" s="182"/>
      <c r="T58" s="182"/>
      <c r="V58" s="182"/>
      <c r="W58" s="182"/>
      <c r="X58" s="182"/>
      <c r="Y58" s="182"/>
      <c r="Z58" s="182"/>
      <c r="AA58" s="182"/>
    </row>
    <row r="59" spans="15:27">
      <c r="O59" s="54">
        <v>55</v>
      </c>
      <c r="P59" s="227"/>
      <c r="Q59" s="182"/>
      <c r="R59" s="182"/>
      <c r="S59" s="182"/>
      <c r="T59" s="182"/>
      <c r="V59" s="182"/>
      <c r="W59" s="182"/>
      <c r="X59" s="182"/>
      <c r="Y59" s="182"/>
      <c r="Z59" s="182"/>
      <c r="AA59" s="182"/>
    </row>
    <row r="60" spans="15:27">
      <c r="O60" s="54">
        <v>56</v>
      </c>
      <c r="P60" s="227"/>
      <c r="Q60" s="182"/>
      <c r="R60" s="182"/>
      <c r="S60" s="182"/>
      <c r="T60" s="182"/>
      <c r="V60" s="182"/>
      <c r="W60" s="182"/>
      <c r="X60" s="182"/>
      <c r="Y60" s="182"/>
      <c r="Z60" s="182"/>
      <c r="AA60" s="182"/>
    </row>
    <row r="61" spans="15:27">
      <c r="O61" s="54">
        <v>57</v>
      </c>
      <c r="P61" s="227"/>
      <c r="Q61" s="182"/>
      <c r="R61" s="182"/>
      <c r="S61" s="182"/>
      <c r="T61" s="182"/>
      <c r="V61" s="182"/>
      <c r="W61" s="182"/>
      <c r="X61" s="182"/>
      <c r="Y61" s="182"/>
      <c r="Z61" s="182"/>
      <c r="AA61" s="182"/>
    </row>
    <row r="62" spans="15:27">
      <c r="O62" s="54">
        <v>58</v>
      </c>
      <c r="P62" s="227"/>
      <c r="Q62" s="182"/>
      <c r="R62" s="182"/>
      <c r="S62" s="182"/>
      <c r="T62" s="182"/>
      <c r="U62" s="182"/>
      <c r="V62" s="182"/>
      <c r="X62" s="182"/>
      <c r="Y62" s="182"/>
      <c r="Z62" s="182"/>
      <c r="AA62" s="182"/>
    </row>
    <row r="63" spans="15:27">
      <c r="O63" s="54">
        <v>59</v>
      </c>
      <c r="P63" s="227"/>
      <c r="Q63" s="182"/>
      <c r="R63" s="182"/>
      <c r="S63" s="182"/>
      <c r="T63" s="182"/>
      <c r="U63" s="182"/>
      <c r="V63" s="182"/>
      <c r="X63" s="182"/>
      <c r="Y63" s="182"/>
      <c r="Z63" s="182"/>
      <c r="AA63" s="182"/>
    </row>
    <row r="64" spans="15:27">
      <c r="O64" s="54">
        <v>60</v>
      </c>
      <c r="P64" s="227"/>
      <c r="Q64" s="182"/>
      <c r="R64" s="182"/>
      <c r="S64" s="182"/>
      <c r="T64" s="182"/>
      <c r="U64" s="182"/>
      <c r="V64" s="182"/>
      <c r="X64" s="182"/>
      <c r="Y64" s="182"/>
      <c r="Z64" s="182"/>
      <c r="AA64" s="182"/>
    </row>
    <row r="65" spans="15:27">
      <c r="O65" s="54">
        <v>61</v>
      </c>
      <c r="P65" s="227"/>
      <c r="Q65" s="182"/>
      <c r="R65" s="182"/>
      <c r="S65" s="182"/>
      <c r="T65" s="182"/>
      <c r="U65" s="182"/>
      <c r="V65" s="182"/>
      <c r="X65" s="182"/>
      <c r="Y65" s="182"/>
      <c r="Z65" s="182"/>
      <c r="AA65" s="182"/>
    </row>
    <row r="66" spans="15:27">
      <c r="O66" s="54">
        <v>62</v>
      </c>
      <c r="P66" s="227"/>
      <c r="Q66" s="182"/>
      <c r="R66" s="182"/>
      <c r="S66" s="182"/>
      <c r="T66" s="182"/>
      <c r="U66" s="182"/>
      <c r="V66" s="182"/>
      <c r="X66" s="182"/>
      <c r="Y66" s="182"/>
      <c r="Z66" s="182"/>
      <c r="AA66" s="182"/>
    </row>
    <row r="67" spans="15:27">
      <c r="O67" s="54">
        <v>63</v>
      </c>
      <c r="P67" s="227"/>
      <c r="Q67" s="182"/>
      <c r="R67" s="182"/>
      <c r="S67" s="182"/>
      <c r="T67" s="182"/>
      <c r="U67" s="182"/>
      <c r="V67" s="182"/>
      <c r="X67" s="182"/>
      <c r="Y67" s="182"/>
      <c r="Z67" s="182"/>
      <c r="AA67" s="182"/>
    </row>
    <row r="68" spans="15:27">
      <c r="O68" s="54">
        <v>64</v>
      </c>
      <c r="P68" s="227"/>
      <c r="Q68" s="182"/>
      <c r="R68" s="182"/>
      <c r="S68" s="182"/>
      <c r="T68" s="182"/>
      <c r="U68" s="182"/>
      <c r="V68" s="182"/>
      <c r="X68" s="182"/>
      <c r="Y68" s="182"/>
      <c r="Z68" s="182"/>
      <c r="AA68" s="182"/>
    </row>
    <row r="69" spans="15:27">
      <c r="O69" s="54">
        <v>65</v>
      </c>
      <c r="P69" s="227"/>
      <c r="Q69" s="182"/>
      <c r="R69" s="182"/>
      <c r="S69" s="182"/>
      <c r="T69" s="182"/>
      <c r="U69" s="182"/>
      <c r="V69" s="182"/>
      <c r="X69" s="182"/>
      <c r="Y69" s="182"/>
      <c r="Z69" s="182"/>
      <c r="AA69" s="182"/>
    </row>
    <row r="70" spans="15:27">
      <c r="O70" s="54">
        <v>66</v>
      </c>
      <c r="P70" s="227"/>
      <c r="Q70" s="182"/>
      <c r="R70" s="182"/>
      <c r="S70" s="182"/>
      <c r="T70" s="182"/>
      <c r="U70" s="182"/>
      <c r="V70" s="182"/>
      <c r="X70" s="182"/>
      <c r="Y70" s="182"/>
      <c r="Z70" s="182"/>
      <c r="AA70" s="182"/>
    </row>
    <row r="71" spans="15:27">
      <c r="O71" s="54">
        <v>67</v>
      </c>
      <c r="P71" s="227"/>
      <c r="Q71" s="182"/>
      <c r="R71" s="182"/>
      <c r="S71" s="182"/>
      <c r="T71" s="182"/>
      <c r="U71" s="182"/>
      <c r="V71" s="182"/>
      <c r="X71" s="182"/>
      <c r="Y71" s="182"/>
      <c r="Z71" s="182"/>
      <c r="AA71" s="182"/>
    </row>
    <row r="72" spans="15:27">
      <c r="O72" s="54">
        <v>68</v>
      </c>
      <c r="P72" s="227"/>
      <c r="Q72" s="182"/>
      <c r="R72" s="182"/>
      <c r="S72" s="182"/>
      <c r="T72" s="182"/>
      <c r="U72" s="182"/>
      <c r="V72" s="182"/>
      <c r="X72" s="182"/>
      <c r="Y72" s="182"/>
      <c r="Z72" s="182"/>
      <c r="AA72" s="182"/>
    </row>
    <row r="73" spans="15:27">
      <c r="O73" s="54">
        <v>69</v>
      </c>
      <c r="P73" s="227"/>
      <c r="Q73" s="182"/>
      <c r="R73" s="182"/>
      <c r="S73" s="182"/>
      <c r="T73" s="182"/>
      <c r="U73" s="182"/>
      <c r="V73" s="182"/>
      <c r="X73" s="182"/>
      <c r="Y73" s="182"/>
      <c r="Z73" s="182"/>
      <c r="AA73" s="182"/>
    </row>
    <row r="74" spans="15:27">
      <c r="O74" s="54">
        <v>70</v>
      </c>
      <c r="P74" s="227"/>
      <c r="Q74" s="182"/>
      <c r="R74" s="182"/>
      <c r="S74" s="182"/>
      <c r="T74" s="182"/>
      <c r="U74" s="182"/>
      <c r="V74" s="182"/>
      <c r="W74" s="182"/>
      <c r="X74" s="182"/>
      <c r="Y74" s="182"/>
      <c r="Z74" s="182"/>
      <c r="AA74" s="182"/>
    </row>
    <row r="75" spans="15:27">
      <c r="O75" s="54">
        <v>71</v>
      </c>
      <c r="P75" s="59"/>
      <c r="Q75" s="60"/>
      <c r="R75" s="61"/>
      <c r="S75" s="60"/>
      <c r="T75" s="180"/>
      <c r="U75" s="180"/>
      <c r="V75" s="180"/>
      <c r="W75" s="180"/>
      <c r="X75" s="180"/>
      <c r="Y75" s="180"/>
      <c r="Z75" s="180"/>
      <c r="AA75" s="180"/>
    </row>
    <row r="76" spans="15:27">
      <c r="O76" s="54">
        <v>72</v>
      </c>
      <c r="P76" s="59"/>
      <c r="Q76" s="60"/>
      <c r="R76" s="61"/>
      <c r="S76" s="60"/>
      <c r="T76" s="180"/>
      <c r="U76" s="180"/>
      <c r="V76" s="180"/>
      <c r="W76" s="180"/>
      <c r="X76" s="180"/>
      <c r="Y76" s="180"/>
      <c r="Z76" s="180"/>
      <c r="AA76" s="180"/>
    </row>
    <row r="77" spans="15:27">
      <c r="O77" s="54">
        <v>73</v>
      </c>
      <c r="P77" s="59"/>
      <c r="Q77" s="60"/>
      <c r="R77" s="61"/>
      <c r="S77" s="60"/>
      <c r="T77" s="180"/>
      <c r="U77" s="180"/>
      <c r="V77" s="180"/>
      <c r="W77" s="180"/>
      <c r="X77" s="180"/>
      <c r="Y77" s="180"/>
      <c r="Z77" s="180"/>
      <c r="AA77" s="180"/>
    </row>
    <row r="78" spans="15:27">
      <c r="O78" s="54">
        <v>74</v>
      </c>
      <c r="P78" s="59"/>
      <c r="Q78" s="60"/>
      <c r="R78" s="61"/>
      <c r="S78" s="60"/>
      <c r="T78" s="180"/>
      <c r="U78" s="180"/>
      <c r="V78" s="180"/>
      <c r="W78" s="180"/>
      <c r="X78" s="180"/>
      <c r="Y78" s="180"/>
      <c r="Z78" s="180"/>
      <c r="AA78" s="180"/>
    </row>
    <row r="79" spans="15:27">
      <c r="P79" s="59"/>
      <c r="Q79" s="60"/>
      <c r="R79" s="61"/>
      <c r="S79" s="60"/>
      <c r="T79" s="60"/>
      <c r="U79" s="60"/>
      <c r="V79" s="60"/>
      <c r="W79" s="60"/>
      <c r="X79" s="60"/>
      <c r="Y79" s="60"/>
      <c r="Z79" s="60"/>
      <c r="AA79" s="60"/>
    </row>
    <row r="80" spans="15:27">
      <c r="P80" s="59"/>
      <c r="Q80" s="60"/>
      <c r="R80" s="61"/>
      <c r="S80" s="60"/>
      <c r="T80" s="60"/>
      <c r="U80" s="60"/>
      <c r="V80" s="60"/>
      <c r="W80" s="60"/>
      <c r="X80" s="60"/>
      <c r="Y80" s="60"/>
      <c r="Z80" s="60"/>
      <c r="AA80" s="60"/>
    </row>
    <row r="81" spans="16:27">
      <c r="P81" s="59"/>
      <c r="Q81" s="60"/>
      <c r="R81" s="61"/>
      <c r="S81" s="60"/>
      <c r="T81" s="60"/>
      <c r="U81" s="60"/>
      <c r="V81" s="60"/>
      <c r="W81" s="60"/>
      <c r="X81" s="60"/>
      <c r="Y81" s="60"/>
      <c r="Z81" s="60"/>
      <c r="AA81" s="60"/>
    </row>
    <row r="82" spans="16:27">
      <c r="P82" s="59"/>
      <c r="Q82" s="60"/>
      <c r="R82" s="61"/>
      <c r="S82" s="60"/>
      <c r="T82" s="60"/>
      <c r="U82" s="60"/>
      <c r="V82" s="60"/>
      <c r="W82" s="60"/>
      <c r="X82" s="60"/>
      <c r="Y82" s="60"/>
      <c r="Z82" s="60"/>
      <c r="AA82" s="60"/>
    </row>
    <row r="83" spans="16:27">
      <c r="P83" s="59"/>
      <c r="Q83" s="60"/>
      <c r="R83" s="61"/>
      <c r="S83" s="60"/>
      <c r="T83" s="60"/>
      <c r="U83" s="60"/>
      <c r="V83" s="60"/>
      <c r="W83" s="60"/>
      <c r="X83" s="60"/>
      <c r="Y83" s="60"/>
      <c r="Z83" s="60"/>
      <c r="AA83" s="60"/>
    </row>
    <row r="84" spans="16:27">
      <c r="P84" s="59"/>
      <c r="Q84" s="60"/>
      <c r="R84" s="61"/>
      <c r="S84" s="60"/>
      <c r="T84" s="60"/>
      <c r="U84" s="60"/>
      <c r="V84" s="60"/>
      <c r="W84" s="60"/>
      <c r="X84" s="60"/>
      <c r="Y84" s="60"/>
      <c r="Z84" s="60"/>
      <c r="AA84" s="60"/>
    </row>
    <row r="85" spans="16:27">
      <c r="P85" s="59"/>
      <c r="Q85" s="60"/>
      <c r="R85" s="61"/>
      <c r="S85" s="60"/>
      <c r="T85" s="60"/>
      <c r="U85" s="60"/>
      <c r="V85" s="60"/>
      <c r="W85" s="60"/>
      <c r="X85" s="60"/>
      <c r="Y85" s="60"/>
      <c r="Z85" s="60"/>
      <c r="AA85" s="60"/>
    </row>
    <row r="86" spans="16:27">
      <c r="P86" s="59"/>
      <c r="Q86" s="60"/>
      <c r="R86" s="61"/>
      <c r="S86" s="60"/>
      <c r="T86" s="60"/>
      <c r="U86" s="60"/>
      <c r="V86" s="60"/>
      <c r="W86" s="60"/>
      <c r="X86" s="60"/>
      <c r="Y86" s="60"/>
      <c r="Z86" s="60"/>
      <c r="AA86" s="60"/>
    </row>
    <row r="87" spans="16:27">
      <c r="P87" s="59"/>
      <c r="Q87" s="60"/>
      <c r="R87" s="61"/>
      <c r="S87" s="60"/>
      <c r="T87" s="60"/>
      <c r="U87" s="60"/>
      <c r="V87" s="60"/>
      <c r="W87" s="60"/>
      <c r="X87" s="60"/>
      <c r="Y87" s="60"/>
      <c r="Z87" s="60"/>
      <c r="AA87" s="60"/>
    </row>
    <row r="88" spans="16:27">
      <c r="P88" s="59"/>
      <c r="Q88" s="60"/>
      <c r="R88" s="61"/>
      <c r="S88" s="60"/>
      <c r="T88" s="60"/>
      <c r="U88" s="60"/>
      <c r="V88" s="60"/>
      <c r="W88" s="60"/>
      <c r="X88" s="60"/>
      <c r="Y88" s="60"/>
      <c r="Z88" s="60"/>
      <c r="AA88" s="60"/>
    </row>
    <row r="89" spans="16:27">
      <c r="P89" s="59"/>
      <c r="Q89" s="60"/>
      <c r="R89" s="61"/>
      <c r="S89" s="60"/>
      <c r="T89" s="60"/>
      <c r="U89" s="60"/>
      <c r="V89" s="60"/>
      <c r="W89" s="60"/>
      <c r="X89" s="60"/>
      <c r="Y89" s="60"/>
      <c r="Z89" s="60"/>
      <c r="AA89" s="60"/>
    </row>
    <row r="90" spans="16:27">
      <c r="P90" s="59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</row>
    <row r="91" spans="16:27">
      <c r="P91" s="59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</row>
    <row r="92" spans="16:27">
      <c r="P92" s="59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</row>
    <row r="93" spans="16:27">
      <c r="P93" s="59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</row>
    <row r="94" spans="16:27">
      <c r="P94" s="59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</row>
    <row r="95" spans="16:27">
      <c r="P95" s="59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</row>
    <row r="96" spans="16:27">
      <c r="P96" s="59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</row>
    <row r="97" spans="16:27">
      <c r="P97" s="59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</row>
    <row r="98" spans="16:27">
      <c r="P98" s="59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</row>
    <row r="99" spans="16:27">
      <c r="P99" s="59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</row>
    <row r="100" spans="16:27" ht="15.75" thickBot="1">
      <c r="P100" s="62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A100"/>
  <sheetViews>
    <sheetView topLeftCell="A13" zoomScale="70" zoomScaleNormal="70" workbookViewId="0">
      <selection activeCell="Y5" sqref="Y5:AA29"/>
    </sheetView>
  </sheetViews>
  <sheetFormatPr defaultRowHeight="15"/>
  <cols>
    <col min="1" max="1" width="7.28515625" customWidth="1"/>
    <col min="2" max="2" width="22.5703125" bestFit="1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8.5703125" customWidth="1"/>
    <col min="15" max="15" width="4.28515625" customWidth="1"/>
    <col min="16" max="16" width="7.140625" customWidth="1"/>
    <col min="17" max="27" width="6.7109375" customWidth="1"/>
  </cols>
  <sheetData>
    <row r="1" spans="1:27" ht="19.5">
      <c r="A1" s="343" t="s">
        <v>133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27" ht="10.5" customHeight="1"/>
    <row r="3" spans="1:27" ht="15.75" customHeight="1" thickBot="1">
      <c r="A3" s="386" t="s">
        <v>149</v>
      </c>
      <c r="B3" s="386"/>
      <c r="C3" s="386"/>
      <c r="D3" s="386"/>
      <c r="E3" s="386"/>
      <c r="F3" s="386"/>
      <c r="G3" s="386"/>
      <c r="H3" s="386"/>
      <c r="I3" s="386"/>
      <c r="J3" s="386"/>
      <c r="K3" s="386"/>
      <c r="L3" s="386"/>
      <c r="M3" s="386"/>
    </row>
    <row r="4" spans="1:27" ht="15.75" customHeight="1" thickBot="1">
      <c r="A4" s="353"/>
      <c r="B4" s="353"/>
      <c r="C4" s="353"/>
      <c r="D4" s="353"/>
      <c r="E4" s="353"/>
      <c r="F4" s="354"/>
      <c r="G4" s="354"/>
      <c r="H4" s="354"/>
      <c r="I4" s="353"/>
      <c r="J4" s="353"/>
      <c r="K4" s="353"/>
      <c r="P4" s="55" t="str">
        <f>B7</f>
        <v>Замула Илья</v>
      </c>
      <c r="Q4" s="56" t="str">
        <f>B8</f>
        <v>Дулин Антон</v>
      </c>
      <c r="R4" s="56" t="str">
        <f>B9</f>
        <v>Миронова Анастасия</v>
      </c>
      <c r="S4" s="56" t="str">
        <f>B10</f>
        <v>Замула Илья</v>
      </c>
      <c r="T4" s="56" t="str">
        <f>B11</f>
        <v>Дулин Антон</v>
      </c>
      <c r="U4" s="56" t="str">
        <f>B12</f>
        <v>Дулин Антон</v>
      </c>
      <c r="V4" s="56" t="str">
        <f>B13</f>
        <v>Миронова Анастасия</v>
      </c>
      <c r="W4" s="56" t="str">
        <f>B14</f>
        <v>Замула Илья</v>
      </c>
      <c r="X4" s="56" t="str">
        <f>B15</f>
        <v>Замула Илья</v>
      </c>
      <c r="Y4" s="56" t="str">
        <f>B16</f>
        <v>Миронова Анастасия</v>
      </c>
      <c r="Z4" s="56" t="str">
        <f>B17</f>
        <v>Дулин Антон</v>
      </c>
      <c r="AA4" s="56" t="str">
        <f>B18</f>
        <v>Дулин Антон</v>
      </c>
    </row>
    <row r="5" spans="1:27" s="1" customFormat="1" ht="24.75" customHeight="1">
      <c r="A5" s="387" t="s">
        <v>6</v>
      </c>
      <c r="B5" s="344" t="s">
        <v>3</v>
      </c>
      <c r="C5" s="390" t="s">
        <v>5</v>
      </c>
      <c r="D5" s="392" t="s">
        <v>0</v>
      </c>
      <c r="E5" s="387" t="s">
        <v>50</v>
      </c>
      <c r="F5" s="357" t="s">
        <v>51</v>
      </c>
      <c r="G5" s="351"/>
      <c r="H5" s="394"/>
      <c r="I5" s="392" t="s">
        <v>12</v>
      </c>
      <c r="J5" s="355" t="s">
        <v>13</v>
      </c>
      <c r="K5" s="383"/>
      <c r="L5" s="384" t="s">
        <v>55</v>
      </c>
      <c r="M5" s="367" t="s">
        <v>56</v>
      </c>
      <c r="O5" s="53">
        <v>1</v>
      </c>
      <c r="P5" s="225">
        <v>68.260000000000005</v>
      </c>
      <c r="Q5" s="226">
        <v>68.8</v>
      </c>
      <c r="R5" s="226">
        <v>66.28</v>
      </c>
      <c r="S5" s="226">
        <v>63.72</v>
      </c>
      <c r="T5" s="226">
        <v>61.76</v>
      </c>
      <c r="U5" s="226">
        <v>60.87</v>
      </c>
      <c r="V5" s="226">
        <v>62.3</v>
      </c>
      <c r="W5" s="226">
        <v>62.9</v>
      </c>
      <c r="X5" s="226">
        <v>60.12</v>
      </c>
      <c r="Y5" s="226">
        <v>60.09</v>
      </c>
      <c r="Z5" s="226">
        <v>59.45</v>
      </c>
      <c r="AA5" s="226">
        <v>56.87</v>
      </c>
    </row>
    <row r="6" spans="1:27" s="1" customFormat="1" ht="32.25" customHeight="1" thickBot="1">
      <c r="A6" s="388"/>
      <c r="B6" s="389"/>
      <c r="C6" s="391"/>
      <c r="D6" s="393"/>
      <c r="E6" s="388"/>
      <c r="F6" s="87" t="s">
        <v>52</v>
      </c>
      <c r="G6" s="86" t="s">
        <v>53</v>
      </c>
      <c r="H6" s="15" t="s">
        <v>54</v>
      </c>
      <c r="I6" s="393"/>
      <c r="J6" s="88" t="s">
        <v>2</v>
      </c>
      <c r="K6" s="88" t="s">
        <v>1</v>
      </c>
      <c r="L6" s="385"/>
      <c r="M6" s="368"/>
      <c r="O6" s="53">
        <v>2</v>
      </c>
      <c r="P6" s="227">
        <v>66.98</v>
      </c>
      <c r="Q6" s="182">
        <v>67.97</v>
      </c>
      <c r="R6" s="182">
        <v>67.14</v>
      </c>
      <c r="S6" s="182">
        <v>63.44</v>
      </c>
      <c r="T6" s="182">
        <v>61.64</v>
      </c>
      <c r="U6" s="182">
        <v>60.37</v>
      </c>
      <c r="V6" s="182">
        <v>61.09</v>
      </c>
      <c r="W6" s="182">
        <v>62.42</v>
      </c>
      <c r="X6" s="182">
        <v>59.4</v>
      </c>
      <c r="Y6" s="182">
        <v>59.9</v>
      </c>
      <c r="Z6" s="182">
        <v>57.86</v>
      </c>
      <c r="AA6" s="182">
        <v>56.86</v>
      </c>
    </row>
    <row r="7" spans="1:27" s="2" customFormat="1" ht="24.95" customHeight="1">
      <c r="A7" s="16">
        <v>1</v>
      </c>
      <c r="B7" s="19" t="s">
        <v>150</v>
      </c>
      <c r="C7" s="22">
        <v>6</v>
      </c>
      <c r="D7" s="183">
        <v>53</v>
      </c>
      <c r="E7" s="195">
        <f>D7</f>
        <v>53</v>
      </c>
      <c r="F7" s="240">
        <f>MIN(P5:P89)</f>
        <v>65.58</v>
      </c>
      <c r="G7" s="196">
        <f>AVERAGE(P5:P89)</f>
        <v>67.121346153846147</v>
      </c>
      <c r="H7" s="254">
        <f>G7-F7</f>
        <v>1.541346153846149</v>
      </c>
      <c r="I7" s="25">
        <v>4.1238425925925921E-2</v>
      </c>
      <c r="J7" s="26">
        <f>I7</f>
        <v>4.1238425925925921E-2</v>
      </c>
      <c r="K7" s="68">
        <f>J7</f>
        <v>4.1238425925925921E-2</v>
      </c>
      <c r="L7" s="16" t="s">
        <v>113</v>
      </c>
      <c r="M7" s="71">
        <v>10</v>
      </c>
      <c r="N7" s="2" t="s">
        <v>236</v>
      </c>
      <c r="O7" s="54">
        <v>3</v>
      </c>
      <c r="P7" s="227">
        <v>67.56</v>
      </c>
      <c r="Q7" s="182">
        <v>67.83</v>
      </c>
      <c r="R7" s="182">
        <v>66.099999999999994</v>
      </c>
      <c r="S7" s="182">
        <v>62.81</v>
      </c>
      <c r="T7" s="182">
        <v>61.1</v>
      </c>
      <c r="U7" s="182">
        <v>59.76</v>
      </c>
      <c r="V7" s="182">
        <v>61.2</v>
      </c>
      <c r="W7" s="182">
        <v>61.58</v>
      </c>
      <c r="X7" s="182">
        <v>60.03</v>
      </c>
      <c r="Y7" s="182">
        <v>60.03</v>
      </c>
      <c r="Z7" s="182">
        <v>58.83</v>
      </c>
      <c r="AA7" s="182">
        <v>56.83</v>
      </c>
    </row>
    <row r="8" spans="1:27" s="2" customFormat="1" ht="24.95" customHeight="1">
      <c r="A8" s="91">
        <v>2</v>
      </c>
      <c r="B8" s="20" t="s">
        <v>77</v>
      </c>
      <c r="C8" s="89">
        <v>5</v>
      </c>
      <c r="D8" s="184">
        <v>124</v>
      </c>
      <c r="E8" s="197">
        <f>D8-D7</f>
        <v>71</v>
      </c>
      <c r="F8" s="241">
        <f>MIN(Q5:Q89)</f>
        <v>61.23</v>
      </c>
      <c r="G8" s="198">
        <f>AVERAGE(Q5:Q89)</f>
        <v>63.859142857142849</v>
      </c>
      <c r="H8" s="255">
        <f>G8-F8</f>
        <v>2.6291428571428526</v>
      </c>
      <c r="I8" s="92">
        <v>9.4328703703703706E-2</v>
      </c>
      <c r="J8" s="27">
        <f t="shared" ref="J8:J18" si="0">I8-I7</f>
        <v>5.3090277777777785E-2</v>
      </c>
      <c r="K8" s="94">
        <f>J8</f>
        <v>5.3090277777777785E-2</v>
      </c>
      <c r="L8" s="95" t="s">
        <v>118</v>
      </c>
      <c r="M8" s="65">
        <v>5</v>
      </c>
      <c r="N8" s="2" t="s">
        <v>237</v>
      </c>
      <c r="O8" s="54">
        <v>4</v>
      </c>
      <c r="P8" s="227">
        <v>73.84</v>
      </c>
      <c r="Q8" s="182">
        <v>67.239999999999995</v>
      </c>
      <c r="R8" s="182">
        <v>65.16</v>
      </c>
      <c r="S8" s="182">
        <v>62.16</v>
      </c>
      <c r="T8" s="182">
        <v>61.38</v>
      </c>
      <c r="U8" s="182">
        <v>60.3</v>
      </c>
      <c r="V8" s="182">
        <v>61.17</v>
      </c>
      <c r="W8" s="182">
        <v>61.28</v>
      </c>
      <c r="X8" s="182">
        <v>60.72</v>
      </c>
      <c r="Y8" s="182">
        <v>59.89</v>
      </c>
      <c r="Z8" s="182">
        <v>57.77</v>
      </c>
      <c r="AA8" s="182">
        <v>57.29</v>
      </c>
    </row>
    <row r="9" spans="1:27" s="2" customFormat="1" ht="24.95" customHeight="1">
      <c r="A9" s="91">
        <v>3</v>
      </c>
      <c r="B9" s="20" t="s">
        <v>151</v>
      </c>
      <c r="C9" s="89">
        <v>9</v>
      </c>
      <c r="D9" s="184">
        <v>152</v>
      </c>
      <c r="E9" s="197">
        <f>D9-D8</f>
        <v>28</v>
      </c>
      <c r="F9" s="242">
        <f>MIN(R5:R89)</f>
        <v>62.64</v>
      </c>
      <c r="G9" s="198">
        <f>AVERAGE(R5:R89)</f>
        <v>64.296666666666681</v>
      </c>
      <c r="H9" s="255">
        <f t="shared" ref="H9:H18" si="1">G9-F9</f>
        <v>1.6566666666666805</v>
      </c>
      <c r="I9" s="92">
        <v>0.11583333333333333</v>
      </c>
      <c r="J9" s="27">
        <f t="shared" si="0"/>
        <v>2.1504629629629624E-2</v>
      </c>
      <c r="K9" s="94">
        <f>J9</f>
        <v>2.1504629629629624E-2</v>
      </c>
      <c r="L9" s="67" t="s">
        <v>220</v>
      </c>
      <c r="M9" s="65">
        <v>5</v>
      </c>
      <c r="N9" s="2" t="s">
        <v>240</v>
      </c>
      <c r="O9" s="54">
        <v>5</v>
      </c>
      <c r="P9" s="227">
        <v>66.680000000000007</v>
      </c>
      <c r="Q9" s="182">
        <v>66.64</v>
      </c>
      <c r="R9" s="182">
        <v>64.86</v>
      </c>
      <c r="S9" s="182">
        <v>62.3</v>
      </c>
      <c r="T9" s="182">
        <v>61.93</v>
      </c>
      <c r="U9" s="182">
        <v>60.15</v>
      </c>
      <c r="V9" s="182">
        <v>61.05</v>
      </c>
      <c r="W9" s="182">
        <v>61.63</v>
      </c>
      <c r="X9" s="182">
        <v>61.19</v>
      </c>
      <c r="Y9" s="182">
        <v>60.18</v>
      </c>
      <c r="Z9" s="182">
        <v>58.46</v>
      </c>
      <c r="AA9" s="182">
        <v>56.83</v>
      </c>
    </row>
    <row r="10" spans="1:27" s="2" customFormat="1" ht="24.95" customHeight="1">
      <c r="A10" s="91">
        <v>4</v>
      </c>
      <c r="B10" s="20" t="s">
        <v>150</v>
      </c>
      <c r="C10" s="89">
        <v>21</v>
      </c>
      <c r="D10" s="184">
        <v>211</v>
      </c>
      <c r="E10" s="197">
        <f t="shared" ref="E10:E17" si="2">D10-D9</f>
        <v>59</v>
      </c>
      <c r="F10" s="242">
        <f>MIN(S5:S89)</f>
        <v>60.75</v>
      </c>
      <c r="G10" s="198">
        <f>AVERAGE(S5:S89)</f>
        <v>61.923103448275839</v>
      </c>
      <c r="H10" s="255">
        <f t="shared" si="1"/>
        <v>1.1731034482758389</v>
      </c>
      <c r="I10" s="92">
        <v>0.15877314814814816</v>
      </c>
      <c r="J10" s="27">
        <f t="shared" si="0"/>
        <v>4.2939814814814833E-2</v>
      </c>
      <c r="K10" s="94">
        <f>J10+K7</f>
        <v>8.4178240740740762E-2</v>
      </c>
      <c r="L10" s="67" t="s">
        <v>232</v>
      </c>
      <c r="M10" s="65"/>
      <c r="O10" s="54">
        <v>6</v>
      </c>
      <c r="P10" s="227">
        <v>67.94</v>
      </c>
      <c r="Q10" s="182">
        <v>67.27</v>
      </c>
      <c r="R10" s="182">
        <v>65.33</v>
      </c>
      <c r="S10" s="182">
        <v>63.42</v>
      </c>
      <c r="T10" s="182">
        <v>62.75</v>
      </c>
      <c r="U10" s="182">
        <v>60.92</v>
      </c>
      <c r="V10" s="182">
        <v>60.6</v>
      </c>
      <c r="W10" s="182">
        <v>60.28</v>
      </c>
      <c r="X10" s="182">
        <v>61.04</v>
      </c>
      <c r="Y10" s="182">
        <v>59.11</v>
      </c>
      <c r="Z10" s="182">
        <v>57.45</v>
      </c>
      <c r="AA10" s="182">
        <v>63.03</v>
      </c>
    </row>
    <row r="11" spans="1:27" s="2" customFormat="1" ht="24.95" customHeight="1">
      <c r="A11" s="91">
        <v>5</v>
      </c>
      <c r="B11" s="20" t="s">
        <v>77</v>
      </c>
      <c r="C11" s="64" t="s">
        <v>204</v>
      </c>
      <c r="D11" s="184">
        <v>230</v>
      </c>
      <c r="E11" s="197">
        <f t="shared" si="2"/>
        <v>19</v>
      </c>
      <c r="F11" s="242">
        <f>MIN(T5:T89)</f>
        <v>60.5</v>
      </c>
      <c r="G11" s="198">
        <f>AVERAGE(T5:T89)</f>
        <v>61.461111111111109</v>
      </c>
      <c r="H11" s="255">
        <f t="shared" si="1"/>
        <v>0.96111111111110858</v>
      </c>
      <c r="I11" s="92">
        <v>0.1732060185185185</v>
      </c>
      <c r="J11" s="27">
        <f t="shared" si="0"/>
        <v>1.4432870370370332E-2</v>
      </c>
      <c r="K11" s="94">
        <f>J11+K8</f>
        <v>6.752314814814811E-2</v>
      </c>
      <c r="L11" s="253" t="s">
        <v>89</v>
      </c>
      <c r="M11" s="65"/>
      <c r="O11" s="54">
        <v>7</v>
      </c>
      <c r="P11" s="227">
        <v>67.650000000000006</v>
      </c>
      <c r="Q11" s="182">
        <v>66.98</v>
      </c>
      <c r="R11" s="182">
        <v>65.28</v>
      </c>
      <c r="S11" s="182">
        <v>62.38</v>
      </c>
      <c r="T11" s="182">
        <v>62.33</v>
      </c>
      <c r="U11" s="182">
        <v>60.72</v>
      </c>
      <c r="V11" s="182">
        <v>60.9</v>
      </c>
      <c r="W11" s="182">
        <v>60.12</v>
      </c>
      <c r="X11" s="182">
        <v>61.1</v>
      </c>
      <c r="Y11" s="182">
        <v>60.13</v>
      </c>
      <c r="Z11" s="182">
        <v>57.73</v>
      </c>
      <c r="AA11" s="182">
        <v>57.27</v>
      </c>
    </row>
    <row r="12" spans="1:27" s="2" customFormat="1" ht="24.95" customHeight="1">
      <c r="A12" s="91">
        <v>6</v>
      </c>
      <c r="B12" s="20" t="s">
        <v>77</v>
      </c>
      <c r="C12" s="89">
        <v>13</v>
      </c>
      <c r="D12" s="184">
        <v>284</v>
      </c>
      <c r="E12" s="197">
        <f t="shared" si="2"/>
        <v>54</v>
      </c>
      <c r="F12" s="242">
        <f>MIN(U5:U89)</f>
        <v>59.14</v>
      </c>
      <c r="G12" s="198">
        <f>AVERAGE(U5:U89)</f>
        <v>60.23169811320755</v>
      </c>
      <c r="H12" s="255">
        <f t="shared" si="1"/>
        <v>1.0916981132075492</v>
      </c>
      <c r="I12" s="92">
        <v>0.21150462962962965</v>
      </c>
      <c r="J12" s="27">
        <f t="shared" si="0"/>
        <v>3.8298611111111158E-2</v>
      </c>
      <c r="K12" s="94">
        <f>J12+K11</f>
        <v>0.10582175925925927</v>
      </c>
      <c r="L12" s="66" t="s">
        <v>105</v>
      </c>
      <c r="M12" s="65"/>
      <c r="O12" s="54">
        <v>8</v>
      </c>
      <c r="P12" s="227">
        <v>67.91</v>
      </c>
      <c r="Q12" s="182">
        <v>65.63</v>
      </c>
      <c r="R12" s="182">
        <v>64.58</v>
      </c>
      <c r="S12" s="182">
        <v>61.76</v>
      </c>
      <c r="T12" s="182">
        <v>61.36</v>
      </c>
      <c r="U12" s="182">
        <v>62.05</v>
      </c>
      <c r="V12" s="182">
        <v>61.24</v>
      </c>
      <c r="W12" s="182">
        <v>60.55</v>
      </c>
      <c r="X12" s="182">
        <v>60.82</v>
      </c>
      <c r="Y12" s="182">
        <v>59.58</v>
      </c>
      <c r="Z12" s="182">
        <v>58.98</v>
      </c>
      <c r="AA12" s="182">
        <v>57.16</v>
      </c>
    </row>
    <row r="13" spans="1:27" s="2" customFormat="1" ht="24.95" customHeight="1">
      <c r="A13" s="91">
        <v>7</v>
      </c>
      <c r="B13" s="20" t="s">
        <v>151</v>
      </c>
      <c r="C13" s="89">
        <v>5</v>
      </c>
      <c r="D13" s="184">
        <v>347</v>
      </c>
      <c r="E13" s="197">
        <f t="shared" si="2"/>
        <v>63</v>
      </c>
      <c r="F13" s="242">
        <f>MIN(V5:V89)</f>
        <v>59.39</v>
      </c>
      <c r="G13" s="198">
        <f>AVERAGE(V5:V89)</f>
        <v>60.685483870967772</v>
      </c>
      <c r="H13" s="255">
        <f t="shared" si="1"/>
        <v>1.2954838709677716</v>
      </c>
      <c r="I13" s="92">
        <v>0.25650462962962967</v>
      </c>
      <c r="J13" s="27">
        <f t="shared" si="0"/>
        <v>4.5000000000000012E-2</v>
      </c>
      <c r="K13" s="94">
        <f>J13+K9</f>
        <v>6.6504629629629636E-2</v>
      </c>
      <c r="L13" s="67" t="s">
        <v>233</v>
      </c>
      <c r="M13" s="65"/>
      <c r="O13" s="54">
        <v>9</v>
      </c>
      <c r="P13" s="227">
        <v>67.959999999999994</v>
      </c>
      <c r="Q13" s="182">
        <v>65.91</v>
      </c>
      <c r="R13" s="182">
        <v>64.209999999999994</v>
      </c>
      <c r="S13" s="182">
        <v>62.41</v>
      </c>
      <c r="T13" s="182">
        <v>62.06</v>
      </c>
      <c r="U13" s="182">
        <v>61.31</v>
      </c>
      <c r="V13" s="182">
        <v>61.16</v>
      </c>
      <c r="W13" s="182">
        <v>60.68</v>
      </c>
      <c r="X13" s="182">
        <v>61.12</v>
      </c>
      <c r="Y13" s="182">
        <v>59.51</v>
      </c>
      <c r="Z13" s="182">
        <v>58.1</v>
      </c>
      <c r="AA13" s="182">
        <v>58.45</v>
      </c>
    </row>
    <row r="14" spans="1:27" s="2" customFormat="1" ht="24.95" customHeight="1" thickBot="1">
      <c r="A14" s="91">
        <v>8</v>
      </c>
      <c r="B14" s="20" t="s">
        <v>150</v>
      </c>
      <c r="C14" s="89">
        <v>10</v>
      </c>
      <c r="D14" s="184">
        <v>367</v>
      </c>
      <c r="E14" s="197">
        <f t="shared" si="2"/>
        <v>20</v>
      </c>
      <c r="F14" s="243">
        <f>MIN(W5:W74)</f>
        <v>59.92</v>
      </c>
      <c r="G14" s="198">
        <f>AVERAGE(W5:W89)</f>
        <v>61.866842105263174</v>
      </c>
      <c r="H14" s="255">
        <f t="shared" si="1"/>
        <v>1.9468421052631726</v>
      </c>
      <c r="I14" s="92">
        <v>0.27152777777777776</v>
      </c>
      <c r="J14" s="27">
        <f t="shared" si="0"/>
        <v>1.5023148148148091E-2</v>
      </c>
      <c r="K14" s="94">
        <f>J14+K10</f>
        <v>9.9201388888888853E-2</v>
      </c>
      <c r="L14" s="67" t="s">
        <v>114</v>
      </c>
      <c r="M14" s="65"/>
      <c r="O14" s="53">
        <v>10</v>
      </c>
      <c r="P14" s="227">
        <v>67.3</v>
      </c>
      <c r="Q14" s="182">
        <v>67.510000000000005</v>
      </c>
      <c r="R14" s="182">
        <v>64.209999999999994</v>
      </c>
      <c r="S14" s="182">
        <v>62.26</v>
      </c>
      <c r="T14" s="182">
        <v>61.81</v>
      </c>
      <c r="U14" s="182">
        <v>60.15</v>
      </c>
      <c r="V14" s="182">
        <v>60.95</v>
      </c>
      <c r="W14" s="182">
        <v>61.32</v>
      </c>
      <c r="X14" s="182">
        <v>61.34</v>
      </c>
      <c r="Y14" s="182">
        <v>59.63</v>
      </c>
      <c r="Z14" s="182">
        <v>58.33</v>
      </c>
      <c r="AA14" s="182">
        <v>57.96</v>
      </c>
    </row>
    <row r="15" spans="1:27" s="2" customFormat="1" ht="24.95" customHeight="1" thickBot="1">
      <c r="A15" s="91">
        <v>9</v>
      </c>
      <c r="B15" s="20" t="s">
        <v>150</v>
      </c>
      <c r="C15" s="89">
        <v>7</v>
      </c>
      <c r="D15" s="184">
        <v>388</v>
      </c>
      <c r="E15" s="197">
        <f t="shared" si="2"/>
        <v>21</v>
      </c>
      <c r="F15" s="251">
        <f>MIN(X5:X74)</f>
        <v>59.4</v>
      </c>
      <c r="G15" s="248">
        <f>AVERAGE(X5:X74)</f>
        <v>61.090000000000011</v>
      </c>
      <c r="H15" s="255">
        <f t="shared" si="1"/>
        <v>1.6900000000000119</v>
      </c>
      <c r="I15" s="92">
        <v>0.29118055555555555</v>
      </c>
      <c r="J15" s="27">
        <f t="shared" si="0"/>
        <v>1.9652777777777797E-2</v>
      </c>
      <c r="K15" s="93">
        <f>J15+K14</f>
        <v>0.11885416666666665</v>
      </c>
      <c r="L15" s="66" t="s">
        <v>98</v>
      </c>
      <c r="M15" s="65"/>
      <c r="O15" s="53">
        <v>11</v>
      </c>
      <c r="P15" s="227">
        <v>67.53</v>
      </c>
      <c r="Q15" s="182">
        <v>64.88</v>
      </c>
      <c r="R15" s="182">
        <v>64.34</v>
      </c>
      <c r="S15" s="182">
        <v>62.48</v>
      </c>
      <c r="T15" s="182">
        <v>61.17</v>
      </c>
      <c r="U15" s="182">
        <v>61.16</v>
      </c>
      <c r="V15" s="182">
        <v>61.35</v>
      </c>
      <c r="W15" s="182">
        <v>60.79</v>
      </c>
      <c r="X15" s="182">
        <v>59.99</v>
      </c>
      <c r="Y15" s="182">
        <v>59.37</v>
      </c>
      <c r="Z15" s="182">
        <v>59.17</v>
      </c>
      <c r="AA15" s="182"/>
    </row>
    <row r="16" spans="1:27" s="2" customFormat="1" ht="24.95" customHeight="1" thickBot="1">
      <c r="A16" s="91">
        <v>10</v>
      </c>
      <c r="B16" s="20" t="s">
        <v>151</v>
      </c>
      <c r="C16" s="185">
        <v>13</v>
      </c>
      <c r="D16" s="184">
        <v>414</v>
      </c>
      <c r="E16" s="197">
        <f t="shared" si="2"/>
        <v>26</v>
      </c>
      <c r="F16" s="251">
        <f>MIN(Y5:Y74)</f>
        <v>58.72</v>
      </c>
      <c r="G16" s="248">
        <f>AVERAGE(Y5:Y74)</f>
        <v>59.504800000000017</v>
      </c>
      <c r="H16" s="255">
        <f t="shared" si="1"/>
        <v>0.78480000000001837</v>
      </c>
      <c r="I16" s="186">
        <v>0.30982638888888886</v>
      </c>
      <c r="J16" s="187">
        <f t="shared" si="0"/>
        <v>1.8645833333333306E-2</v>
      </c>
      <c r="K16" s="93">
        <f>J16+K13</f>
        <v>8.5150462962962942E-2</v>
      </c>
      <c r="L16" s="95" t="s">
        <v>234</v>
      </c>
      <c r="M16" s="3"/>
      <c r="O16" s="54">
        <v>12</v>
      </c>
      <c r="P16" s="227">
        <v>67.91</v>
      </c>
      <c r="Q16" s="182">
        <v>65.959999999999994</v>
      </c>
      <c r="R16" s="182">
        <v>64.02</v>
      </c>
      <c r="S16" s="182">
        <v>61.92</v>
      </c>
      <c r="T16" s="182">
        <v>61.51</v>
      </c>
      <c r="U16" s="182">
        <v>60.98</v>
      </c>
      <c r="V16" s="182">
        <v>60.93</v>
      </c>
      <c r="W16" s="182">
        <v>61.13</v>
      </c>
      <c r="X16" s="182">
        <v>69.959999999999994</v>
      </c>
      <c r="Y16" s="182">
        <v>59.2</v>
      </c>
      <c r="Z16" s="182">
        <v>58.09</v>
      </c>
      <c r="AA16" s="182"/>
    </row>
    <row r="17" spans="1:27" s="2" customFormat="1" ht="24.95" customHeight="1" thickBot="1">
      <c r="A17" s="91">
        <v>11</v>
      </c>
      <c r="B17" s="20" t="s">
        <v>77</v>
      </c>
      <c r="C17" s="185">
        <v>21</v>
      </c>
      <c r="D17" s="184">
        <v>437</v>
      </c>
      <c r="E17" s="197">
        <f t="shared" si="2"/>
        <v>23</v>
      </c>
      <c r="F17" s="243">
        <f>MIN(Z5:Z74)</f>
        <v>56.97</v>
      </c>
      <c r="G17" s="198">
        <f>AVERAGE(Z5:Z74)</f>
        <v>57.934090909090905</v>
      </c>
      <c r="H17" s="255">
        <f t="shared" si="1"/>
        <v>0.96409090909090622</v>
      </c>
      <c r="I17" s="186">
        <v>0.32598379629629631</v>
      </c>
      <c r="J17" s="187">
        <f t="shared" si="0"/>
        <v>1.6157407407407454E-2</v>
      </c>
      <c r="K17" s="188">
        <f>J17+K12</f>
        <v>0.12197916666666672</v>
      </c>
      <c r="L17" s="95" t="s">
        <v>235</v>
      </c>
      <c r="M17" s="3"/>
      <c r="O17" s="54">
        <v>13</v>
      </c>
      <c r="P17" s="227">
        <v>67.69</v>
      </c>
      <c r="Q17" s="182">
        <v>66.099999999999994</v>
      </c>
      <c r="R17" s="182">
        <v>64.260000000000005</v>
      </c>
      <c r="S17" s="182">
        <v>62.46</v>
      </c>
      <c r="T17" s="182">
        <v>61.06</v>
      </c>
      <c r="U17" s="182">
        <v>60.34</v>
      </c>
      <c r="V17" s="182">
        <v>61.13</v>
      </c>
      <c r="W17" s="182">
        <v>59.92</v>
      </c>
      <c r="X17" s="182">
        <v>60.33</v>
      </c>
      <c r="Y17" s="182">
        <v>59.69</v>
      </c>
      <c r="Z17" s="182">
        <v>57.77</v>
      </c>
      <c r="AA17" s="182"/>
    </row>
    <row r="18" spans="1:27" s="2" customFormat="1" ht="24.95" customHeight="1" thickBot="1">
      <c r="A18" s="18" t="s">
        <v>11</v>
      </c>
      <c r="B18" s="21" t="s">
        <v>77</v>
      </c>
      <c r="C18" s="189">
        <v>8</v>
      </c>
      <c r="D18" s="190">
        <v>447</v>
      </c>
      <c r="E18" s="200">
        <f>D18-D17</f>
        <v>10</v>
      </c>
      <c r="F18" s="249">
        <f>MIN(AA5:AA73)</f>
        <v>56.83</v>
      </c>
      <c r="G18" s="250">
        <f>AVERAGE(AA5:AA74)</f>
        <v>57.855000000000004</v>
      </c>
      <c r="H18" s="256">
        <f t="shared" si="1"/>
        <v>1.0250000000000057</v>
      </c>
      <c r="I18" s="191">
        <v>0.33348379629629626</v>
      </c>
      <c r="J18" s="192">
        <f t="shared" si="0"/>
        <v>7.4999999999999512E-3</v>
      </c>
      <c r="K18" s="74">
        <f>J18+K17</f>
        <v>0.12947916666666667</v>
      </c>
      <c r="L18" s="18"/>
      <c r="M18" s="4"/>
      <c r="O18" s="54">
        <v>14</v>
      </c>
      <c r="P18" s="227">
        <v>66.77</v>
      </c>
      <c r="Q18" s="182">
        <v>66.16</v>
      </c>
      <c r="R18" s="182">
        <v>64.28</v>
      </c>
      <c r="S18" s="228">
        <v>61.41</v>
      </c>
      <c r="T18" s="182">
        <v>60.66</v>
      </c>
      <c r="U18" s="182">
        <v>60.67</v>
      </c>
      <c r="V18" s="182">
        <v>61.05</v>
      </c>
      <c r="W18" s="182">
        <v>61.33</v>
      </c>
      <c r="X18" s="182">
        <v>60.22</v>
      </c>
      <c r="Y18" s="182">
        <v>60.14</v>
      </c>
      <c r="Z18" s="182">
        <v>57.77</v>
      </c>
      <c r="AA18" s="182"/>
    </row>
    <row r="19" spans="1:27" ht="29.25" customHeight="1" thickBot="1">
      <c r="C19" s="193"/>
      <c r="D19" s="193"/>
      <c r="E19" s="84" t="s">
        <v>129</v>
      </c>
      <c r="F19" s="194">
        <f>AVERAGE(F7:F18)</f>
        <v>60.089166666666671</v>
      </c>
      <c r="G19" s="194">
        <f>AVERAGE(P5:AA89)</f>
        <v>62.128689655172415</v>
      </c>
      <c r="H19" s="194">
        <f>AVERAGE(H7:H18)</f>
        <v>1.3966071029643388</v>
      </c>
      <c r="I19" s="193"/>
      <c r="J19" s="193"/>
      <c r="K19" s="193"/>
      <c r="O19" s="54">
        <v>15</v>
      </c>
      <c r="P19" s="227">
        <v>67.08</v>
      </c>
      <c r="Q19" s="182">
        <v>65.010000000000005</v>
      </c>
      <c r="R19" s="182">
        <v>63.5</v>
      </c>
      <c r="S19" s="182">
        <v>61.59</v>
      </c>
      <c r="T19" s="182">
        <v>61.22</v>
      </c>
      <c r="U19" s="182">
        <v>60.26</v>
      </c>
      <c r="V19" s="182">
        <v>60.96</v>
      </c>
      <c r="W19" s="182">
        <v>61.47</v>
      </c>
      <c r="X19" s="182">
        <v>60.67</v>
      </c>
      <c r="Y19" s="182">
        <v>59.56</v>
      </c>
      <c r="Z19" s="182">
        <v>57.4</v>
      </c>
      <c r="AA19" s="182"/>
    </row>
    <row r="20" spans="1:27" ht="15.75">
      <c r="E20" s="69"/>
      <c r="F20" s="69"/>
      <c r="G20" s="70"/>
      <c r="H20" s="70"/>
      <c r="O20" s="54">
        <v>16</v>
      </c>
      <c r="P20" s="227">
        <v>68.16</v>
      </c>
      <c r="Q20" s="182">
        <v>65.48</v>
      </c>
      <c r="R20" s="182">
        <v>63.76</v>
      </c>
      <c r="S20" s="182">
        <v>61.84</v>
      </c>
      <c r="T20" s="182">
        <v>60.84</v>
      </c>
      <c r="U20" s="182">
        <v>60.09</v>
      </c>
      <c r="V20" s="182">
        <v>61.03</v>
      </c>
      <c r="W20" s="182">
        <v>76.680000000000007</v>
      </c>
      <c r="X20" s="182">
        <v>60.09</v>
      </c>
      <c r="Y20" s="182">
        <v>59.04</v>
      </c>
      <c r="Z20" s="182">
        <v>57.19</v>
      </c>
      <c r="AA20" s="182"/>
    </row>
    <row r="21" spans="1:27" ht="15.75">
      <c r="E21" s="69"/>
      <c r="F21" s="70"/>
      <c r="G21" s="70"/>
      <c r="H21" s="70"/>
      <c r="O21" s="54">
        <v>17</v>
      </c>
      <c r="P21" s="227">
        <v>69.78</v>
      </c>
      <c r="Q21" s="182">
        <v>65.61</v>
      </c>
      <c r="R21" s="182">
        <v>63.68</v>
      </c>
      <c r="S21" s="182">
        <v>62.11</v>
      </c>
      <c r="T21" s="182">
        <v>61.22</v>
      </c>
      <c r="U21" s="182">
        <v>60.36</v>
      </c>
      <c r="V21" s="182">
        <v>60.91</v>
      </c>
      <c r="W21" s="182">
        <v>60.08</v>
      </c>
      <c r="X21" s="182">
        <v>62.56</v>
      </c>
      <c r="Y21" s="182">
        <v>59.5</v>
      </c>
      <c r="Z21" s="182">
        <v>56.97</v>
      </c>
      <c r="AA21" s="182"/>
    </row>
    <row r="22" spans="1:27" ht="15.75">
      <c r="E22" s="69"/>
      <c r="F22" s="70"/>
      <c r="G22" s="70"/>
      <c r="H22" s="70"/>
      <c r="O22" s="54">
        <v>18</v>
      </c>
      <c r="P22" s="227">
        <v>67.459999999999994</v>
      </c>
      <c r="Q22" s="182">
        <v>67.349999999999994</v>
      </c>
      <c r="R22" s="182">
        <v>63.36</v>
      </c>
      <c r="S22" s="182">
        <v>61.1</v>
      </c>
      <c r="T22" s="182">
        <v>60.5</v>
      </c>
      <c r="U22" s="182">
        <v>60.57</v>
      </c>
      <c r="V22" s="182">
        <v>61.04</v>
      </c>
      <c r="W22" s="182">
        <v>60.65</v>
      </c>
      <c r="X22" s="182">
        <v>59.84</v>
      </c>
      <c r="Y22" s="182">
        <v>59.25</v>
      </c>
      <c r="Z22" s="182">
        <v>58.24</v>
      </c>
      <c r="AA22" s="182"/>
    </row>
    <row r="23" spans="1:27" ht="15.75">
      <c r="E23" s="69"/>
      <c r="F23" s="70"/>
      <c r="G23" s="70"/>
      <c r="H23" s="70"/>
      <c r="O23" s="54">
        <v>19</v>
      </c>
      <c r="P23" s="227">
        <v>67.55</v>
      </c>
      <c r="Q23" s="182">
        <v>64.59</v>
      </c>
      <c r="R23" s="182">
        <v>64.62</v>
      </c>
      <c r="S23" s="182">
        <v>61.66</v>
      </c>
      <c r="T23" s="182"/>
      <c r="U23" s="182">
        <v>60.49</v>
      </c>
      <c r="V23" s="182">
        <v>61.71</v>
      </c>
      <c r="W23" s="182">
        <v>60.66</v>
      </c>
      <c r="X23" s="182">
        <v>60.17</v>
      </c>
      <c r="Y23" s="182">
        <v>58.9</v>
      </c>
      <c r="Z23" s="182">
        <v>57.4</v>
      </c>
      <c r="AA23" s="182"/>
    </row>
    <row r="24" spans="1:27">
      <c r="E24" s="57"/>
      <c r="F24" s="58"/>
      <c r="G24" s="58"/>
      <c r="H24" s="58"/>
      <c r="O24" s="54">
        <v>20</v>
      </c>
      <c r="P24" s="227">
        <v>66.650000000000006</v>
      </c>
      <c r="Q24" s="182">
        <v>64.75</v>
      </c>
      <c r="R24" s="182">
        <v>63.4</v>
      </c>
      <c r="S24" s="182">
        <v>62.39</v>
      </c>
      <c r="T24" s="182"/>
      <c r="U24" s="182">
        <v>60.65</v>
      </c>
      <c r="V24" s="182">
        <v>61.23</v>
      </c>
      <c r="W24" s="182"/>
      <c r="X24" s="182"/>
      <c r="Y24" s="182">
        <v>59.39</v>
      </c>
      <c r="Z24" s="182">
        <v>57.47</v>
      </c>
      <c r="AA24" s="182"/>
    </row>
    <row r="25" spans="1:27">
      <c r="F25" s="57"/>
      <c r="G25" s="57"/>
      <c r="H25" s="57"/>
      <c r="O25" s="54">
        <v>21</v>
      </c>
      <c r="P25" s="227">
        <v>67.569999999999993</v>
      </c>
      <c r="Q25" s="182">
        <v>64.459999999999994</v>
      </c>
      <c r="R25" s="182">
        <v>63.2</v>
      </c>
      <c r="S25" s="182">
        <v>64.17</v>
      </c>
      <c r="T25" s="182"/>
      <c r="U25" s="182">
        <v>60.09</v>
      </c>
      <c r="V25" s="182">
        <v>61.27</v>
      </c>
      <c r="W25" s="182"/>
      <c r="X25" s="182"/>
      <c r="Y25" s="182">
        <v>59.27</v>
      </c>
      <c r="Z25" s="182">
        <v>57.05</v>
      </c>
      <c r="AA25" s="182"/>
    </row>
    <row r="26" spans="1:27">
      <c r="O26" s="54">
        <v>22</v>
      </c>
      <c r="P26" s="227">
        <v>65.989999999999995</v>
      </c>
      <c r="Q26" s="182">
        <v>64.53</v>
      </c>
      <c r="R26" s="182">
        <v>62.84</v>
      </c>
      <c r="S26" s="182">
        <v>61.91</v>
      </c>
      <c r="T26" s="182"/>
      <c r="U26" s="182">
        <v>59.47</v>
      </c>
      <c r="V26" s="182">
        <v>60.45</v>
      </c>
      <c r="W26" s="182"/>
      <c r="X26" s="182"/>
      <c r="Y26" s="182">
        <v>59.64</v>
      </c>
      <c r="Z26" s="182">
        <v>57.07</v>
      </c>
      <c r="AA26" s="182"/>
    </row>
    <row r="27" spans="1:27">
      <c r="O27" s="54">
        <v>23</v>
      </c>
      <c r="P27" s="227">
        <v>67.08</v>
      </c>
      <c r="Q27" s="182">
        <v>63.69</v>
      </c>
      <c r="R27" s="182">
        <v>62.64</v>
      </c>
      <c r="S27" s="182">
        <v>61.42</v>
      </c>
      <c r="T27" s="182"/>
      <c r="U27" s="182">
        <v>60.25</v>
      </c>
      <c r="V27" s="182">
        <v>61.11</v>
      </c>
      <c r="W27" s="182"/>
      <c r="X27" s="182"/>
      <c r="Y27" s="182">
        <v>58.85</v>
      </c>
      <c r="Z27" s="182"/>
      <c r="AA27" s="182"/>
    </row>
    <row r="28" spans="1:27">
      <c r="O28" s="54">
        <v>24</v>
      </c>
      <c r="P28" s="227">
        <v>66.78</v>
      </c>
      <c r="Q28" s="182">
        <v>63.99</v>
      </c>
      <c r="R28" s="182">
        <v>62.76</v>
      </c>
      <c r="S28" s="182">
        <v>62.24</v>
      </c>
      <c r="T28" s="182"/>
      <c r="U28" s="182">
        <v>60.01</v>
      </c>
      <c r="V28" s="182">
        <v>60.91</v>
      </c>
      <c r="W28" s="182"/>
      <c r="X28" s="182"/>
      <c r="Y28" s="182">
        <v>58.72</v>
      </c>
      <c r="Z28" s="182"/>
      <c r="AA28" s="182"/>
    </row>
    <row r="29" spans="1:27">
      <c r="O29" s="54">
        <v>25</v>
      </c>
      <c r="P29" s="227">
        <v>66.7</v>
      </c>
      <c r="Q29" s="182">
        <v>64.31</v>
      </c>
      <c r="R29" s="182">
        <v>65.150000000000006</v>
      </c>
      <c r="S29" s="182">
        <v>61.12</v>
      </c>
      <c r="T29" s="182"/>
      <c r="U29" s="182">
        <v>60.09</v>
      </c>
      <c r="V29" s="182">
        <v>61.29</v>
      </c>
      <c r="W29" s="182"/>
      <c r="X29" s="182"/>
      <c r="Y29" s="182">
        <v>59.05</v>
      </c>
      <c r="Z29" s="182"/>
      <c r="AA29" s="182"/>
    </row>
    <row r="30" spans="1:27">
      <c r="O30" s="54">
        <v>26</v>
      </c>
      <c r="P30" s="227">
        <v>66.95</v>
      </c>
      <c r="Q30" s="182">
        <v>64.39</v>
      </c>
      <c r="R30" s="182">
        <v>63.46</v>
      </c>
      <c r="S30" s="182">
        <v>61.8</v>
      </c>
      <c r="T30" s="182"/>
      <c r="U30" s="182">
        <v>61.03</v>
      </c>
      <c r="V30" s="182">
        <v>60.98</v>
      </c>
      <c r="W30" s="182"/>
      <c r="X30" s="182"/>
      <c r="Y30" s="182"/>
      <c r="Z30" s="182"/>
      <c r="AA30" s="182"/>
    </row>
    <row r="31" spans="1:27">
      <c r="O31" s="54">
        <v>27</v>
      </c>
      <c r="P31" s="227">
        <v>67.44</v>
      </c>
      <c r="Q31" s="182">
        <v>64.03</v>
      </c>
      <c r="R31" s="182">
        <v>63.59</v>
      </c>
      <c r="S31" s="182">
        <v>61.27</v>
      </c>
      <c r="T31" s="182"/>
      <c r="U31" s="182">
        <v>59.93</v>
      </c>
      <c r="V31" s="182">
        <v>60.7</v>
      </c>
      <c r="W31" s="182"/>
      <c r="X31" s="182"/>
      <c r="Y31" s="182"/>
      <c r="Z31" s="182"/>
      <c r="AA31" s="182"/>
    </row>
    <row r="32" spans="1:27">
      <c r="O32" s="54">
        <v>28</v>
      </c>
      <c r="P32" s="227">
        <v>66.58</v>
      </c>
      <c r="Q32" s="182">
        <v>63.3</v>
      </c>
      <c r="R32" s="182"/>
      <c r="S32" s="182">
        <v>61.59</v>
      </c>
      <c r="T32" s="182"/>
      <c r="U32" s="182">
        <v>60.09</v>
      </c>
      <c r="V32" s="182">
        <v>60.88</v>
      </c>
      <c r="W32" s="182"/>
      <c r="X32" s="182"/>
      <c r="Y32" s="182"/>
      <c r="Z32" s="182"/>
      <c r="AA32" s="182"/>
    </row>
    <row r="33" spans="15:27">
      <c r="O33" s="54">
        <v>29</v>
      </c>
      <c r="P33" s="227">
        <v>68.180000000000007</v>
      </c>
      <c r="Q33" s="182">
        <v>63.8</v>
      </c>
      <c r="R33" s="182"/>
      <c r="S33" s="182">
        <v>61.45</v>
      </c>
      <c r="T33" s="182"/>
      <c r="U33" s="182">
        <v>60.13</v>
      </c>
      <c r="V33" s="182">
        <v>60.4</v>
      </c>
      <c r="W33" s="182"/>
      <c r="X33" s="182"/>
      <c r="Y33" s="182"/>
      <c r="Z33" s="182"/>
      <c r="AA33" s="182"/>
    </row>
    <row r="34" spans="15:27">
      <c r="O34" s="54">
        <v>30</v>
      </c>
      <c r="P34" s="227">
        <v>66.61</v>
      </c>
      <c r="Q34" s="182">
        <v>63.94</v>
      </c>
      <c r="R34" s="182"/>
      <c r="S34" s="182">
        <v>61.34</v>
      </c>
      <c r="T34" s="182"/>
      <c r="U34" s="182">
        <v>60.38</v>
      </c>
      <c r="V34" s="182">
        <v>60.48</v>
      </c>
      <c r="W34" s="182"/>
      <c r="X34" s="182"/>
      <c r="Y34" s="182"/>
      <c r="Z34" s="182"/>
      <c r="AA34" s="182"/>
    </row>
    <row r="35" spans="15:27">
      <c r="O35" s="54">
        <v>31</v>
      </c>
      <c r="P35" s="227">
        <v>66.819999999999993</v>
      </c>
      <c r="Q35" s="182">
        <v>64.16</v>
      </c>
      <c r="R35" s="182"/>
      <c r="S35" s="182">
        <v>62.01</v>
      </c>
      <c r="T35" s="182"/>
      <c r="U35" s="182">
        <v>59.9</v>
      </c>
      <c r="V35" s="182">
        <v>60.14</v>
      </c>
      <c r="W35" s="182"/>
      <c r="X35" s="182"/>
      <c r="Y35" s="182"/>
      <c r="Z35" s="182"/>
      <c r="AA35" s="182"/>
    </row>
    <row r="36" spans="15:27">
      <c r="O36" s="54">
        <v>32</v>
      </c>
      <c r="P36" s="227">
        <v>66.849999999999994</v>
      </c>
      <c r="Q36" s="182">
        <v>64.209999999999994</v>
      </c>
      <c r="R36" s="182"/>
      <c r="S36" s="182">
        <v>61.06</v>
      </c>
      <c r="T36" s="182"/>
      <c r="U36" s="182">
        <v>59.78</v>
      </c>
      <c r="V36" s="182">
        <v>60.64</v>
      </c>
      <c r="W36" s="182"/>
      <c r="X36" s="182"/>
      <c r="Y36" s="182"/>
      <c r="Z36" s="182"/>
      <c r="AA36" s="182"/>
    </row>
    <row r="37" spans="15:27">
      <c r="O37" s="54">
        <v>33</v>
      </c>
      <c r="P37" s="227">
        <v>66.09</v>
      </c>
      <c r="Q37" s="182">
        <v>63.68</v>
      </c>
      <c r="R37" s="182"/>
      <c r="S37" s="182">
        <v>66.319999999999993</v>
      </c>
      <c r="T37" s="182"/>
      <c r="U37" s="182">
        <v>59.94</v>
      </c>
      <c r="V37" s="182">
        <v>60.24</v>
      </c>
      <c r="W37" s="182"/>
      <c r="X37" s="182"/>
      <c r="Y37" s="182"/>
      <c r="Z37" s="182"/>
      <c r="AA37" s="182"/>
    </row>
    <row r="38" spans="15:27">
      <c r="O38" s="54">
        <v>34</v>
      </c>
      <c r="P38" s="227">
        <v>66.08</v>
      </c>
      <c r="Q38" s="182">
        <v>64.150000000000006</v>
      </c>
      <c r="R38" s="182"/>
      <c r="S38" s="182">
        <v>62.14</v>
      </c>
      <c r="T38" s="182"/>
      <c r="U38" s="182">
        <v>60.39</v>
      </c>
      <c r="V38" s="182">
        <v>60.28</v>
      </c>
      <c r="W38" s="182"/>
      <c r="X38" s="182"/>
      <c r="Y38" s="182"/>
      <c r="Z38" s="182"/>
      <c r="AA38" s="182"/>
    </row>
    <row r="39" spans="15:27">
      <c r="O39" s="54">
        <v>35</v>
      </c>
      <c r="P39" s="227">
        <v>67.489999999999995</v>
      </c>
      <c r="Q39" s="182">
        <v>63.63</v>
      </c>
      <c r="R39" s="182"/>
      <c r="S39" s="182">
        <v>61.22</v>
      </c>
      <c r="T39" s="182"/>
      <c r="U39" s="182">
        <v>59.22</v>
      </c>
      <c r="V39" s="182">
        <v>60.18</v>
      </c>
      <c r="W39" s="182"/>
      <c r="X39" s="182"/>
      <c r="Y39" s="182"/>
      <c r="Z39" s="182"/>
      <c r="AA39" s="182"/>
    </row>
    <row r="40" spans="15:27">
      <c r="O40" s="54">
        <v>36</v>
      </c>
      <c r="P40" s="227">
        <v>66.599999999999994</v>
      </c>
      <c r="Q40" s="182">
        <v>63.14</v>
      </c>
      <c r="R40" s="182"/>
      <c r="S40" s="182">
        <v>61.08</v>
      </c>
      <c r="T40" s="182"/>
      <c r="U40" s="182">
        <v>60.26</v>
      </c>
      <c r="V40" s="182">
        <v>60.59</v>
      </c>
      <c r="W40" s="182"/>
      <c r="X40" s="182"/>
      <c r="Y40" s="182"/>
      <c r="Z40" s="182"/>
      <c r="AA40" s="182"/>
    </row>
    <row r="41" spans="15:27">
      <c r="O41" s="54">
        <v>37</v>
      </c>
      <c r="P41" s="227">
        <v>66.89</v>
      </c>
      <c r="Q41" s="182">
        <v>62.71</v>
      </c>
      <c r="R41" s="182"/>
      <c r="S41" s="182">
        <v>62.08</v>
      </c>
      <c r="T41" s="182"/>
      <c r="U41" s="182">
        <v>61.01</v>
      </c>
      <c r="V41" s="182">
        <v>61.06</v>
      </c>
      <c r="W41" s="182"/>
      <c r="X41" s="182"/>
      <c r="Y41" s="182"/>
      <c r="Z41" s="182"/>
      <c r="AA41" s="182"/>
    </row>
    <row r="42" spans="15:27">
      <c r="O42" s="54">
        <v>38</v>
      </c>
      <c r="P42" s="227">
        <v>66.650000000000006</v>
      </c>
      <c r="Q42" s="182">
        <v>62.78</v>
      </c>
      <c r="R42" s="182"/>
      <c r="S42" s="182">
        <v>61.77</v>
      </c>
      <c r="T42" s="182"/>
      <c r="U42" s="182">
        <v>60.79</v>
      </c>
      <c r="V42" s="182">
        <v>60.77</v>
      </c>
      <c r="W42" s="182"/>
      <c r="X42" s="182"/>
      <c r="Y42" s="182"/>
      <c r="Z42" s="182"/>
      <c r="AA42" s="182"/>
    </row>
    <row r="43" spans="15:27">
      <c r="O43" s="54">
        <v>39</v>
      </c>
      <c r="P43" s="227">
        <v>66.569999999999993</v>
      </c>
      <c r="Q43" s="182">
        <v>62.4</v>
      </c>
      <c r="R43" s="182"/>
      <c r="S43" s="182">
        <v>61.14</v>
      </c>
      <c r="T43" s="182"/>
      <c r="U43" s="182">
        <v>60.79</v>
      </c>
      <c r="V43" s="182">
        <v>61.21</v>
      </c>
      <c r="W43" s="182"/>
      <c r="X43" s="182"/>
      <c r="Y43" s="182"/>
      <c r="Z43" s="182"/>
      <c r="AA43" s="182"/>
    </row>
    <row r="44" spans="15:27">
      <c r="O44" s="54">
        <v>40</v>
      </c>
      <c r="P44" s="227">
        <v>66</v>
      </c>
      <c r="Q44" s="182">
        <v>63.06</v>
      </c>
      <c r="R44" s="182"/>
      <c r="S44" s="182">
        <v>61.62</v>
      </c>
      <c r="T44" s="182"/>
      <c r="U44" s="182">
        <v>62.22</v>
      </c>
      <c r="V44" s="182">
        <v>60.78</v>
      </c>
      <c r="W44" s="182"/>
      <c r="X44" s="182"/>
      <c r="Y44" s="182"/>
      <c r="Z44" s="182"/>
      <c r="AA44" s="182"/>
    </row>
    <row r="45" spans="15:27">
      <c r="O45" s="54">
        <v>41</v>
      </c>
      <c r="P45" s="227">
        <v>66.88</v>
      </c>
      <c r="Q45" s="182">
        <v>62.62</v>
      </c>
      <c r="R45" s="182"/>
      <c r="S45" s="182">
        <v>61.36</v>
      </c>
      <c r="T45" s="182"/>
      <c r="U45" s="182">
        <v>59.91</v>
      </c>
      <c r="V45" s="182">
        <v>61.3</v>
      </c>
      <c r="W45" s="182"/>
      <c r="X45" s="182"/>
      <c r="Y45" s="182"/>
      <c r="Z45" s="182"/>
      <c r="AA45" s="182"/>
    </row>
    <row r="46" spans="15:27">
      <c r="O46" s="54">
        <v>42</v>
      </c>
      <c r="P46" s="227">
        <v>66.05</v>
      </c>
      <c r="Q46" s="182">
        <v>62.8</v>
      </c>
      <c r="R46" s="182"/>
      <c r="S46" s="182">
        <v>60.75</v>
      </c>
      <c r="T46" s="182"/>
      <c r="U46" s="182">
        <v>59.53</v>
      </c>
      <c r="V46" s="182">
        <v>61.17</v>
      </c>
      <c r="W46" s="182"/>
      <c r="X46" s="182"/>
      <c r="Y46" s="182"/>
      <c r="Z46" s="182"/>
      <c r="AA46" s="182"/>
    </row>
    <row r="47" spans="15:27">
      <c r="O47" s="54">
        <v>43</v>
      </c>
      <c r="P47" s="227">
        <v>65.58</v>
      </c>
      <c r="Q47" s="182">
        <v>62.22</v>
      </c>
      <c r="R47" s="182"/>
      <c r="S47" s="182">
        <v>61.67</v>
      </c>
      <c r="T47" s="182"/>
      <c r="U47" s="182">
        <v>59.71</v>
      </c>
      <c r="V47" s="182">
        <v>60.65</v>
      </c>
      <c r="W47" s="182"/>
      <c r="X47" s="182"/>
      <c r="Y47" s="182"/>
      <c r="Z47" s="182"/>
      <c r="AA47" s="182"/>
    </row>
    <row r="48" spans="15:27">
      <c r="O48" s="54">
        <v>44</v>
      </c>
      <c r="P48" s="227">
        <v>67.08</v>
      </c>
      <c r="Q48" s="182">
        <v>63.05</v>
      </c>
      <c r="R48" s="182"/>
      <c r="S48" s="182">
        <v>61.09</v>
      </c>
      <c r="T48" s="182"/>
      <c r="U48" s="182">
        <v>60.01</v>
      </c>
      <c r="V48" s="182">
        <v>60.36</v>
      </c>
      <c r="W48" s="182"/>
      <c r="X48" s="182"/>
      <c r="Y48" s="182"/>
      <c r="Z48" s="182"/>
      <c r="AA48" s="182"/>
    </row>
    <row r="49" spans="15:27">
      <c r="O49" s="54">
        <v>45</v>
      </c>
      <c r="P49" s="227">
        <v>65.89</v>
      </c>
      <c r="Q49" s="182">
        <v>62.66</v>
      </c>
      <c r="R49" s="182"/>
      <c r="S49" s="182">
        <v>60.75</v>
      </c>
      <c r="T49" s="182"/>
      <c r="U49" s="182">
        <v>59.75</v>
      </c>
      <c r="V49" s="182">
        <v>60.36</v>
      </c>
      <c r="W49" s="182"/>
      <c r="X49" s="182"/>
      <c r="Y49" s="182"/>
      <c r="Z49" s="182"/>
      <c r="AA49" s="182"/>
    </row>
    <row r="50" spans="15:27">
      <c r="O50" s="54">
        <v>46</v>
      </c>
      <c r="P50" s="227">
        <v>65.97</v>
      </c>
      <c r="Q50" s="182">
        <v>61.95</v>
      </c>
      <c r="R50" s="182"/>
      <c r="S50" s="182">
        <v>61.1</v>
      </c>
      <c r="T50" s="182"/>
      <c r="U50" s="182">
        <v>59.17</v>
      </c>
      <c r="V50" s="182">
        <v>60.31</v>
      </c>
      <c r="W50" s="182"/>
      <c r="X50" s="182"/>
      <c r="Y50" s="182"/>
      <c r="Z50" s="182"/>
      <c r="AA50" s="182"/>
    </row>
    <row r="51" spans="15:27">
      <c r="O51" s="54">
        <v>47</v>
      </c>
      <c r="P51" s="227">
        <v>66.94</v>
      </c>
      <c r="Q51" s="182">
        <v>62.56</v>
      </c>
      <c r="R51" s="182"/>
      <c r="S51" s="182">
        <v>64.62</v>
      </c>
      <c r="T51" s="182"/>
      <c r="U51" s="182">
        <v>59.49</v>
      </c>
      <c r="V51" s="182">
        <v>60.17</v>
      </c>
      <c r="W51" s="182"/>
      <c r="X51" s="182"/>
      <c r="Y51" s="182"/>
      <c r="Z51" s="182"/>
      <c r="AA51" s="182"/>
    </row>
    <row r="52" spans="15:27">
      <c r="O52" s="54">
        <v>48</v>
      </c>
      <c r="P52" s="227">
        <v>66.510000000000005</v>
      </c>
      <c r="Q52" s="182">
        <v>61.76</v>
      </c>
      <c r="R52" s="182"/>
      <c r="S52" s="182">
        <v>61.24</v>
      </c>
      <c r="T52" s="182"/>
      <c r="U52" s="182">
        <v>59.3</v>
      </c>
      <c r="V52" s="182">
        <v>60.75</v>
      </c>
      <c r="W52" s="182"/>
      <c r="X52" s="182"/>
      <c r="Y52" s="182"/>
      <c r="Z52" s="182"/>
      <c r="AA52" s="182"/>
    </row>
    <row r="53" spans="15:27">
      <c r="O53" s="54">
        <v>49</v>
      </c>
      <c r="P53" s="227">
        <v>66.12</v>
      </c>
      <c r="Q53" s="182">
        <v>64.52</v>
      </c>
      <c r="R53" s="182"/>
      <c r="S53" s="182">
        <v>61.18</v>
      </c>
      <c r="T53" s="182"/>
      <c r="U53" s="182">
        <v>59.9</v>
      </c>
      <c r="V53" s="182">
        <v>60.52</v>
      </c>
      <c r="W53" s="182"/>
      <c r="X53" s="182"/>
      <c r="Y53" s="182"/>
      <c r="Z53" s="182"/>
      <c r="AA53" s="182"/>
    </row>
    <row r="54" spans="15:27">
      <c r="O54" s="54">
        <v>50</v>
      </c>
      <c r="P54" s="227">
        <v>66.25</v>
      </c>
      <c r="Q54" s="182">
        <v>62.08</v>
      </c>
      <c r="R54" s="182"/>
      <c r="S54" s="182">
        <v>61.13</v>
      </c>
      <c r="T54" s="182"/>
      <c r="U54" s="182">
        <v>59.56</v>
      </c>
      <c r="V54" s="182">
        <v>60.31</v>
      </c>
      <c r="W54" s="182"/>
      <c r="X54" s="182"/>
      <c r="Y54" s="182"/>
      <c r="Z54" s="182"/>
      <c r="AA54" s="182"/>
    </row>
    <row r="55" spans="15:27">
      <c r="O55" s="54">
        <v>51</v>
      </c>
      <c r="P55" s="227">
        <v>66.66</v>
      </c>
      <c r="Q55" s="182">
        <v>62.3</v>
      </c>
      <c r="R55" s="182"/>
      <c r="S55" s="182">
        <v>61.16</v>
      </c>
      <c r="T55" s="182"/>
      <c r="U55" s="182">
        <v>59.56</v>
      </c>
      <c r="V55" s="182">
        <v>60</v>
      </c>
      <c r="W55" s="182"/>
      <c r="X55" s="182"/>
      <c r="Y55" s="182"/>
      <c r="Z55" s="182"/>
      <c r="AA55" s="182"/>
    </row>
    <row r="56" spans="15:27">
      <c r="O56" s="54">
        <v>52</v>
      </c>
      <c r="P56" s="227">
        <v>65.8</v>
      </c>
      <c r="Q56" s="182">
        <v>62.08</v>
      </c>
      <c r="R56" s="182"/>
      <c r="S56" s="182">
        <v>60.96</v>
      </c>
      <c r="T56" s="182"/>
      <c r="U56" s="182">
        <v>59.14</v>
      </c>
      <c r="V56" s="182">
        <v>59.95</v>
      </c>
      <c r="W56" s="182"/>
      <c r="X56" s="182"/>
      <c r="Y56" s="182"/>
      <c r="Z56" s="182"/>
      <c r="AA56" s="182"/>
    </row>
    <row r="57" spans="15:27">
      <c r="O57" s="54">
        <v>53</v>
      </c>
      <c r="P57" s="227"/>
      <c r="Q57" s="182">
        <v>62.55</v>
      </c>
      <c r="R57" s="182"/>
      <c r="S57" s="182">
        <v>61.31</v>
      </c>
      <c r="T57" s="182"/>
      <c r="U57" s="182">
        <v>59.31</v>
      </c>
      <c r="V57" s="182">
        <v>59.51</v>
      </c>
      <c r="W57" s="182"/>
      <c r="X57" s="182"/>
      <c r="Y57" s="182"/>
      <c r="Z57" s="182"/>
      <c r="AA57" s="182"/>
    </row>
    <row r="58" spans="15:27">
      <c r="O58" s="54">
        <v>54</v>
      </c>
      <c r="P58" s="227"/>
      <c r="Q58" s="182">
        <v>61.86</v>
      </c>
      <c r="R58" s="182"/>
      <c r="S58" s="182">
        <v>61.09</v>
      </c>
      <c r="T58" s="182"/>
      <c r="U58" s="182"/>
      <c r="V58" s="182">
        <v>59.5</v>
      </c>
      <c r="W58" s="182"/>
      <c r="X58" s="182"/>
      <c r="Y58" s="182"/>
      <c r="Z58" s="182"/>
      <c r="AA58" s="182"/>
    </row>
    <row r="59" spans="15:27">
      <c r="O59" s="54">
        <v>55</v>
      </c>
      <c r="P59" s="227"/>
      <c r="Q59" s="182">
        <v>62.25</v>
      </c>
      <c r="R59" s="182"/>
      <c r="S59" s="182">
        <v>62.74</v>
      </c>
      <c r="T59" s="182"/>
      <c r="U59" s="182"/>
      <c r="V59" s="182">
        <v>61.79</v>
      </c>
      <c r="W59" s="182"/>
      <c r="X59" s="182"/>
      <c r="Y59" s="182"/>
      <c r="Z59" s="182"/>
      <c r="AA59" s="182"/>
    </row>
    <row r="60" spans="15:27">
      <c r="O60" s="54">
        <v>56</v>
      </c>
      <c r="P60" s="227"/>
      <c r="Q60" s="182">
        <v>61.77</v>
      </c>
      <c r="R60" s="182"/>
      <c r="S60" s="182">
        <v>60.91</v>
      </c>
      <c r="T60" s="182"/>
      <c r="U60" s="182"/>
      <c r="V60" s="182">
        <v>60.01</v>
      </c>
      <c r="W60" s="182"/>
      <c r="X60" s="182"/>
      <c r="Y60" s="182"/>
      <c r="Z60" s="182"/>
      <c r="AA60" s="182"/>
    </row>
    <row r="61" spans="15:27">
      <c r="O61" s="54">
        <v>57</v>
      </c>
      <c r="P61" s="227"/>
      <c r="Q61" s="182">
        <v>62.1</v>
      </c>
      <c r="R61" s="182"/>
      <c r="S61" s="182">
        <v>61.93</v>
      </c>
      <c r="T61" s="182"/>
      <c r="U61" s="182"/>
      <c r="V61" s="182">
        <v>60.03</v>
      </c>
      <c r="W61" s="182"/>
      <c r="X61" s="182"/>
      <c r="Y61" s="182"/>
      <c r="Z61" s="182"/>
      <c r="AA61" s="182"/>
    </row>
    <row r="62" spans="15:27">
      <c r="O62" s="54">
        <v>58</v>
      </c>
      <c r="P62" s="227"/>
      <c r="Q62" s="182">
        <v>62.57</v>
      </c>
      <c r="R62" s="182"/>
      <c r="S62" s="182">
        <v>62.18</v>
      </c>
      <c r="T62" s="182"/>
      <c r="U62" s="182"/>
      <c r="V62" s="182">
        <v>59.39</v>
      </c>
      <c r="W62" s="182"/>
      <c r="X62" s="182"/>
      <c r="Y62" s="182"/>
      <c r="Z62" s="182"/>
      <c r="AA62" s="182"/>
    </row>
    <row r="63" spans="15:27">
      <c r="O63" s="54">
        <v>59</v>
      </c>
      <c r="P63" s="227"/>
      <c r="Q63" s="182">
        <v>63.28</v>
      </c>
      <c r="R63" s="182"/>
      <c r="S63" s="182"/>
      <c r="T63" s="182"/>
      <c r="U63" s="182"/>
      <c r="V63" s="182">
        <v>59.57</v>
      </c>
      <c r="W63" s="182"/>
      <c r="X63" s="182"/>
      <c r="Y63" s="182"/>
      <c r="Z63" s="182"/>
      <c r="AA63" s="182"/>
    </row>
    <row r="64" spans="15:27">
      <c r="O64" s="54">
        <v>60</v>
      </c>
      <c r="P64" s="227"/>
      <c r="Q64" s="182">
        <v>61.58</v>
      </c>
      <c r="R64" s="182"/>
      <c r="S64" s="182"/>
      <c r="T64" s="182"/>
      <c r="U64" s="182"/>
      <c r="V64" s="182">
        <v>59.75</v>
      </c>
      <c r="W64" s="182"/>
      <c r="X64" s="182"/>
      <c r="Y64" s="182"/>
      <c r="Z64" s="182"/>
      <c r="AA64" s="182"/>
    </row>
    <row r="65" spans="15:27">
      <c r="O65" s="54">
        <v>61</v>
      </c>
      <c r="P65" s="227"/>
      <c r="Q65" s="182">
        <v>63.1</v>
      </c>
      <c r="R65" s="182"/>
      <c r="S65" s="182"/>
      <c r="T65" s="182"/>
      <c r="U65" s="182"/>
      <c r="V65" s="182">
        <v>60.03</v>
      </c>
      <c r="W65" s="182"/>
      <c r="X65" s="182"/>
      <c r="Y65" s="182"/>
      <c r="Z65" s="182"/>
      <c r="AA65" s="182"/>
    </row>
    <row r="66" spans="15:27">
      <c r="O66" s="54">
        <v>62</v>
      </c>
      <c r="P66" s="227"/>
      <c r="Q66" s="182">
        <v>62.36</v>
      </c>
      <c r="R66" s="182"/>
      <c r="S66" s="182"/>
      <c r="T66" s="182"/>
      <c r="U66" s="182"/>
      <c r="V66" s="182">
        <v>59.71</v>
      </c>
      <c r="W66" s="182"/>
      <c r="X66" s="182"/>
      <c r="Y66" s="182"/>
      <c r="Z66" s="182"/>
      <c r="AA66" s="182"/>
    </row>
    <row r="67" spans="15:27">
      <c r="O67" s="54">
        <v>63</v>
      </c>
      <c r="P67" s="227"/>
      <c r="Q67" s="182">
        <v>61.61</v>
      </c>
      <c r="R67" s="182"/>
      <c r="S67" s="182"/>
      <c r="T67" s="182"/>
      <c r="U67" s="182"/>
      <c r="V67" s="182"/>
      <c r="W67" s="182"/>
      <c r="X67" s="182"/>
      <c r="Y67" s="182"/>
      <c r="Z67" s="182"/>
      <c r="AA67" s="182"/>
    </row>
    <row r="68" spans="15:27">
      <c r="O68" s="54">
        <v>64</v>
      </c>
      <c r="P68" s="227"/>
      <c r="Q68" s="182">
        <v>61.23</v>
      </c>
      <c r="R68" s="182"/>
      <c r="S68" s="182"/>
      <c r="T68" s="182"/>
      <c r="U68" s="182"/>
      <c r="V68" s="182"/>
      <c r="W68" s="182"/>
      <c r="X68" s="182"/>
      <c r="Y68" s="182"/>
      <c r="Z68" s="182"/>
      <c r="AA68" s="182"/>
    </row>
    <row r="69" spans="15:27">
      <c r="O69" s="54">
        <v>65</v>
      </c>
      <c r="P69" s="227"/>
      <c r="Q69" s="182">
        <v>62.13</v>
      </c>
      <c r="R69" s="182"/>
      <c r="S69" s="182"/>
      <c r="T69" s="182"/>
      <c r="U69" s="182"/>
      <c r="V69" s="182"/>
      <c r="W69" s="182"/>
      <c r="X69" s="182"/>
      <c r="Y69" s="182"/>
      <c r="Z69" s="182"/>
      <c r="AA69" s="182"/>
    </row>
    <row r="70" spans="15:27">
      <c r="O70" s="54">
        <v>66</v>
      </c>
      <c r="P70" s="227"/>
      <c r="Q70" s="182">
        <v>61.33</v>
      </c>
      <c r="R70" s="182"/>
      <c r="S70" s="182"/>
      <c r="T70" s="182"/>
      <c r="U70" s="182"/>
      <c r="V70" s="182"/>
      <c r="W70" s="182"/>
      <c r="X70" s="182"/>
      <c r="Y70" s="182"/>
      <c r="Z70" s="182"/>
      <c r="AA70" s="182"/>
    </row>
    <row r="71" spans="15:27">
      <c r="O71" s="54">
        <v>67</v>
      </c>
      <c r="P71" s="227"/>
      <c r="Q71" s="182">
        <v>61.73</v>
      </c>
      <c r="R71" s="182"/>
      <c r="S71" s="182"/>
      <c r="T71" s="182"/>
      <c r="U71" s="182"/>
      <c r="V71" s="182"/>
      <c r="W71" s="182"/>
      <c r="X71" s="182"/>
      <c r="Y71" s="182"/>
      <c r="Z71" s="182"/>
      <c r="AA71" s="182"/>
    </row>
    <row r="72" spans="15:27">
      <c r="O72" s="54">
        <v>68</v>
      </c>
      <c r="P72" s="227"/>
      <c r="Q72" s="182">
        <v>61.98</v>
      </c>
      <c r="R72" s="182"/>
      <c r="S72" s="182"/>
      <c r="T72" s="182"/>
      <c r="U72" s="182"/>
      <c r="V72" s="182"/>
      <c r="W72" s="182"/>
      <c r="X72" s="182"/>
      <c r="Y72" s="182"/>
      <c r="Z72" s="182"/>
      <c r="AA72" s="182"/>
    </row>
    <row r="73" spans="15:27">
      <c r="O73" s="54">
        <v>69</v>
      </c>
      <c r="P73" s="227"/>
      <c r="Q73" s="182">
        <v>61.97</v>
      </c>
      <c r="R73" s="182"/>
      <c r="S73" s="182"/>
      <c r="T73" s="182"/>
      <c r="U73" s="182"/>
      <c r="V73" s="182"/>
      <c r="W73" s="182"/>
      <c r="X73" s="182"/>
      <c r="Y73" s="182"/>
      <c r="Z73" s="182"/>
      <c r="AA73" s="182"/>
    </row>
    <row r="74" spans="15:27">
      <c r="O74" s="54">
        <v>70</v>
      </c>
      <c r="P74" s="227"/>
      <c r="Q74" s="182">
        <v>62.11</v>
      </c>
      <c r="R74" s="182"/>
      <c r="S74" s="182"/>
      <c r="T74" s="182"/>
      <c r="U74" s="182"/>
      <c r="V74" s="182"/>
      <c r="W74" s="182"/>
      <c r="X74" s="182"/>
      <c r="Y74" s="182"/>
      <c r="Z74" s="182"/>
      <c r="AA74" s="182"/>
    </row>
    <row r="75" spans="15:27">
      <c r="P75" s="59"/>
      <c r="Q75" s="60"/>
      <c r="R75" s="61"/>
      <c r="S75" s="60"/>
      <c r="T75" s="60"/>
      <c r="U75" s="60"/>
      <c r="V75" s="60"/>
      <c r="W75" s="60"/>
      <c r="X75" s="60"/>
      <c r="Y75" s="60"/>
      <c r="Z75" s="60"/>
      <c r="AA75" s="60"/>
    </row>
    <row r="76" spans="15:27">
      <c r="P76" s="59"/>
      <c r="Q76" s="60"/>
      <c r="R76" s="61"/>
      <c r="S76" s="60"/>
      <c r="T76" s="60"/>
      <c r="U76" s="60"/>
      <c r="V76" s="60"/>
      <c r="W76" s="60"/>
      <c r="X76" s="60"/>
      <c r="Y76" s="60"/>
      <c r="Z76" s="60"/>
      <c r="AA76" s="60"/>
    </row>
    <row r="77" spans="15:27">
      <c r="P77" s="59"/>
      <c r="Q77" s="60"/>
      <c r="R77" s="61"/>
      <c r="S77" s="60"/>
      <c r="T77" s="60"/>
      <c r="U77" s="60"/>
      <c r="V77" s="60"/>
      <c r="W77" s="60"/>
      <c r="X77" s="60"/>
      <c r="Y77" s="60"/>
      <c r="Z77" s="60"/>
      <c r="AA77" s="60"/>
    </row>
    <row r="78" spans="15:27">
      <c r="P78" s="59"/>
      <c r="Q78" s="60"/>
      <c r="R78" s="61"/>
      <c r="S78" s="60"/>
      <c r="T78" s="60"/>
      <c r="U78" s="60"/>
      <c r="V78" s="60"/>
      <c r="W78" s="60"/>
      <c r="X78" s="60"/>
      <c r="Y78" s="60"/>
      <c r="Z78" s="60"/>
      <c r="AA78" s="60"/>
    </row>
    <row r="79" spans="15:27">
      <c r="P79" s="59"/>
      <c r="Q79" s="60"/>
      <c r="R79" s="61"/>
      <c r="S79" s="60"/>
      <c r="T79" s="60"/>
      <c r="U79" s="60"/>
      <c r="V79" s="60"/>
      <c r="W79" s="60"/>
      <c r="X79" s="60"/>
      <c r="Y79" s="60"/>
      <c r="Z79" s="60"/>
      <c r="AA79" s="60"/>
    </row>
    <row r="80" spans="15:27">
      <c r="P80" s="59"/>
      <c r="Q80" s="60"/>
      <c r="R80" s="61"/>
      <c r="S80" s="60"/>
      <c r="T80" s="60"/>
      <c r="U80" s="60"/>
      <c r="V80" s="60"/>
      <c r="W80" s="60"/>
      <c r="X80" s="60"/>
      <c r="Y80" s="60"/>
      <c r="Z80" s="60"/>
      <c r="AA80" s="60"/>
    </row>
    <row r="81" spans="16:27">
      <c r="P81" s="59"/>
      <c r="Q81" s="60"/>
      <c r="R81" s="61"/>
      <c r="S81" s="60"/>
      <c r="T81" s="60"/>
      <c r="U81" s="60"/>
      <c r="V81" s="60"/>
      <c r="W81" s="60"/>
      <c r="X81" s="60"/>
      <c r="Y81" s="60"/>
      <c r="Z81" s="60"/>
      <c r="AA81" s="60"/>
    </row>
    <row r="82" spans="16:27">
      <c r="P82" s="59"/>
      <c r="Q82" s="60"/>
      <c r="R82" s="61"/>
      <c r="S82" s="60"/>
      <c r="T82" s="60"/>
      <c r="U82" s="60"/>
      <c r="V82" s="60"/>
      <c r="W82" s="60"/>
      <c r="X82" s="60"/>
      <c r="Y82" s="60"/>
      <c r="Z82" s="60"/>
      <c r="AA82" s="60"/>
    </row>
    <row r="83" spans="16:27">
      <c r="P83" s="59"/>
      <c r="Q83" s="60"/>
      <c r="R83" s="61"/>
      <c r="S83" s="60"/>
      <c r="T83" s="60"/>
      <c r="U83" s="60"/>
      <c r="V83" s="60"/>
      <c r="W83" s="60"/>
      <c r="X83" s="60"/>
      <c r="Y83" s="60"/>
      <c r="Z83" s="60"/>
      <c r="AA83" s="60"/>
    </row>
    <row r="84" spans="16:27">
      <c r="P84" s="59"/>
      <c r="Q84" s="60"/>
      <c r="R84" s="61"/>
      <c r="S84" s="60"/>
      <c r="T84" s="60"/>
      <c r="U84" s="60"/>
      <c r="V84" s="60"/>
      <c r="W84" s="60"/>
      <c r="X84" s="60"/>
      <c r="Y84" s="60"/>
      <c r="Z84" s="60"/>
      <c r="AA84" s="60"/>
    </row>
    <row r="85" spans="16:27">
      <c r="P85" s="59"/>
      <c r="Q85" s="60"/>
      <c r="R85" s="61"/>
      <c r="S85" s="60"/>
      <c r="T85" s="60"/>
      <c r="U85" s="60"/>
      <c r="V85" s="60"/>
      <c r="W85" s="60"/>
      <c r="X85" s="60"/>
      <c r="Y85" s="60"/>
      <c r="Z85" s="60"/>
      <c r="AA85" s="60"/>
    </row>
    <row r="86" spans="16:27">
      <c r="P86" s="59"/>
      <c r="Q86" s="60"/>
      <c r="R86" s="61"/>
      <c r="S86" s="60"/>
      <c r="T86" s="60"/>
      <c r="U86" s="60"/>
      <c r="V86" s="60"/>
      <c r="W86" s="60"/>
      <c r="X86" s="60"/>
      <c r="Y86" s="60"/>
      <c r="Z86" s="60"/>
      <c r="AA86" s="60"/>
    </row>
    <row r="87" spans="16:27">
      <c r="P87" s="59"/>
      <c r="Q87" s="60"/>
      <c r="R87" s="61"/>
      <c r="S87" s="60"/>
      <c r="T87" s="60"/>
      <c r="U87" s="60"/>
      <c r="V87" s="60"/>
      <c r="W87" s="60"/>
      <c r="X87" s="60"/>
      <c r="Y87" s="60"/>
      <c r="Z87" s="60"/>
      <c r="AA87" s="60"/>
    </row>
    <row r="88" spans="16:27">
      <c r="P88" s="59"/>
      <c r="Q88" s="60"/>
      <c r="R88" s="61"/>
      <c r="S88" s="60"/>
      <c r="T88" s="60"/>
      <c r="U88" s="60"/>
      <c r="V88" s="60"/>
      <c r="W88" s="60"/>
      <c r="X88" s="60"/>
      <c r="Y88" s="60"/>
      <c r="Z88" s="60"/>
      <c r="AA88" s="60"/>
    </row>
    <row r="89" spans="16:27">
      <c r="P89" s="59"/>
      <c r="Q89" s="60"/>
      <c r="R89" s="61"/>
      <c r="S89" s="60"/>
      <c r="T89" s="60"/>
      <c r="U89" s="60"/>
      <c r="V89" s="60"/>
      <c r="W89" s="60"/>
      <c r="X89" s="60"/>
      <c r="Y89" s="60"/>
      <c r="Z89" s="60"/>
      <c r="AA89" s="60"/>
    </row>
    <row r="90" spans="16:27">
      <c r="P90" s="59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</row>
    <row r="91" spans="16:27">
      <c r="P91" s="59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</row>
    <row r="92" spans="16:27">
      <c r="P92" s="59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</row>
    <row r="93" spans="16:27">
      <c r="P93" s="59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</row>
    <row r="94" spans="16:27">
      <c r="P94" s="59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</row>
    <row r="95" spans="16:27">
      <c r="P95" s="59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</row>
    <row r="96" spans="16:27">
      <c r="P96" s="59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</row>
    <row r="97" spans="16:27">
      <c r="P97" s="59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</row>
    <row r="98" spans="16:27">
      <c r="P98" s="59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</row>
    <row r="99" spans="16:27">
      <c r="P99" s="59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</row>
    <row r="100" spans="16:27" ht="15.75" thickBot="1">
      <c r="P100" s="62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F100"/>
  <sheetViews>
    <sheetView zoomScale="70" zoomScaleNormal="70" workbookViewId="0">
      <selection activeCell="L20" sqref="L20"/>
    </sheetView>
  </sheetViews>
  <sheetFormatPr defaultRowHeight="15"/>
  <cols>
    <col min="1" max="1" width="7.28515625" customWidth="1"/>
    <col min="2" max="2" width="20.8554687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8.5703125" customWidth="1"/>
    <col min="15" max="15" width="6.28515625" customWidth="1"/>
    <col min="16" max="16" width="7.140625" customWidth="1"/>
    <col min="17" max="27" width="6.7109375" customWidth="1"/>
  </cols>
  <sheetData>
    <row r="1" spans="1:27" ht="19.5">
      <c r="A1" s="343" t="s">
        <v>133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27" ht="10.5" customHeight="1"/>
    <row r="3" spans="1:27" ht="15.75" customHeight="1" thickBot="1">
      <c r="A3" s="386" t="s">
        <v>177</v>
      </c>
      <c r="B3" s="386"/>
      <c r="C3" s="386"/>
      <c r="D3" s="386"/>
      <c r="E3" s="386"/>
      <c r="F3" s="386"/>
      <c r="G3" s="386"/>
      <c r="H3" s="386"/>
      <c r="I3" s="386"/>
      <c r="J3" s="386"/>
      <c r="K3" s="386"/>
      <c r="L3" s="386"/>
      <c r="M3" s="386"/>
    </row>
    <row r="4" spans="1:27" ht="15.75" customHeight="1" thickBot="1">
      <c r="A4" s="353"/>
      <c r="B4" s="353"/>
      <c r="C4" s="353"/>
      <c r="D4" s="353"/>
      <c r="E4" s="353"/>
      <c r="F4" s="354"/>
      <c r="G4" s="354"/>
      <c r="H4" s="354"/>
      <c r="I4" s="353"/>
      <c r="J4" s="353"/>
      <c r="K4" s="353"/>
      <c r="P4" s="55" t="str">
        <f>B7</f>
        <v>Гончаров Алексей</v>
      </c>
      <c r="Q4" s="56" t="str">
        <f>B8</f>
        <v>Котляр Алексей</v>
      </c>
      <c r="R4" s="56" t="str">
        <f>B9</f>
        <v>Ерофеев Денис</v>
      </c>
      <c r="S4" s="56" t="str">
        <f>B10</f>
        <v>Ярошенко Дмитрий</v>
      </c>
      <c r="T4" s="56" t="str">
        <f>B11</f>
        <v>Гончаров Алексей</v>
      </c>
      <c r="U4" s="56" t="str">
        <f>B12</f>
        <v>Ерофеев Денис</v>
      </c>
      <c r="V4" s="56" t="str">
        <f>B13</f>
        <v>Котляр Алексей</v>
      </c>
      <c r="W4" s="56" t="str">
        <f>B14</f>
        <v>Ярошенко Дмитрий</v>
      </c>
      <c r="X4" s="56" t="str">
        <f>B15</f>
        <v>Ярошенко Дмитрий</v>
      </c>
      <c r="Y4" s="56" t="str">
        <f>B16</f>
        <v>Ярошенко Дмитрий</v>
      </c>
      <c r="Z4" s="56" t="str">
        <f>B17</f>
        <v>Котляр Алексей</v>
      </c>
      <c r="AA4" s="56" t="str">
        <f>B18</f>
        <v>Котляр Алексей</v>
      </c>
    </row>
    <row r="5" spans="1:27" s="1" customFormat="1" ht="24.75" customHeight="1">
      <c r="A5" s="387" t="s">
        <v>6</v>
      </c>
      <c r="B5" s="344" t="s">
        <v>3</v>
      </c>
      <c r="C5" s="390" t="s">
        <v>5</v>
      </c>
      <c r="D5" s="392" t="s">
        <v>0</v>
      </c>
      <c r="E5" s="387" t="s">
        <v>50</v>
      </c>
      <c r="F5" s="357" t="s">
        <v>51</v>
      </c>
      <c r="G5" s="351"/>
      <c r="H5" s="394"/>
      <c r="I5" s="392" t="s">
        <v>12</v>
      </c>
      <c r="J5" s="355" t="s">
        <v>13</v>
      </c>
      <c r="K5" s="383"/>
      <c r="L5" s="384" t="s">
        <v>55</v>
      </c>
      <c r="M5" s="367" t="s">
        <v>56</v>
      </c>
      <c r="O5" s="53">
        <v>1</v>
      </c>
      <c r="P5" s="225">
        <v>69.2</v>
      </c>
      <c r="Q5" s="226">
        <v>67.86</v>
      </c>
      <c r="R5" s="226">
        <v>66.64</v>
      </c>
      <c r="S5" s="226">
        <v>66.28</v>
      </c>
      <c r="T5" s="226">
        <v>64.150000000000006</v>
      </c>
      <c r="U5" s="226">
        <v>63.92</v>
      </c>
      <c r="V5" s="226">
        <v>59.2</v>
      </c>
      <c r="W5" s="226">
        <v>60.46</v>
      </c>
      <c r="X5" s="226">
        <v>60.98</v>
      </c>
      <c r="Y5" s="226">
        <v>59.7</v>
      </c>
      <c r="Z5" s="226">
        <v>58.56</v>
      </c>
      <c r="AA5" s="226">
        <v>59.01</v>
      </c>
    </row>
    <row r="6" spans="1:27" s="1" customFormat="1" ht="32.25" customHeight="1" thickBot="1">
      <c r="A6" s="388"/>
      <c r="B6" s="389"/>
      <c r="C6" s="391"/>
      <c r="D6" s="393"/>
      <c r="E6" s="388"/>
      <c r="F6" s="87" t="s">
        <v>52</v>
      </c>
      <c r="G6" s="86" t="s">
        <v>53</v>
      </c>
      <c r="H6" s="15" t="s">
        <v>54</v>
      </c>
      <c r="I6" s="393"/>
      <c r="J6" s="88" t="s">
        <v>2</v>
      </c>
      <c r="K6" s="88" t="s">
        <v>1</v>
      </c>
      <c r="L6" s="385"/>
      <c r="M6" s="368"/>
      <c r="O6" s="53">
        <v>2</v>
      </c>
      <c r="P6" s="227">
        <v>67.75</v>
      </c>
      <c r="Q6" s="182">
        <v>66.75</v>
      </c>
      <c r="R6" s="182">
        <v>64.77</v>
      </c>
      <c r="S6" s="182">
        <v>72.180000000000007</v>
      </c>
      <c r="T6" s="182">
        <v>62.71</v>
      </c>
      <c r="U6" s="182">
        <v>65.53</v>
      </c>
      <c r="V6" s="182">
        <v>59.75</v>
      </c>
      <c r="W6" s="182">
        <v>62.57</v>
      </c>
      <c r="X6" s="182"/>
      <c r="Y6" s="182">
        <v>59.64</v>
      </c>
      <c r="Z6" s="182"/>
      <c r="AA6" s="182">
        <v>58.39</v>
      </c>
    </row>
    <row r="7" spans="1:27" s="2" customFormat="1" ht="24.95" customHeight="1">
      <c r="A7" s="16">
        <v>1</v>
      </c>
      <c r="B7" s="19" t="s">
        <v>66</v>
      </c>
      <c r="C7" s="204">
        <v>8</v>
      </c>
      <c r="D7" s="205">
        <v>55</v>
      </c>
      <c r="E7" s="195">
        <f>D7</f>
        <v>55</v>
      </c>
      <c r="F7" s="240">
        <f>MIN(P5:P89)</f>
        <v>65.42</v>
      </c>
      <c r="G7" s="196">
        <f>AVERAGE(P5:P89)</f>
        <v>67.27</v>
      </c>
      <c r="H7" s="244">
        <f>G7-F7</f>
        <v>1.8499999999999943</v>
      </c>
      <c r="I7" s="207">
        <v>4.2766203703703702E-2</v>
      </c>
      <c r="J7" s="208">
        <f>I7</f>
        <v>4.2766203703703702E-2</v>
      </c>
      <c r="K7" s="209">
        <f>J7</f>
        <v>4.2766203703703702E-2</v>
      </c>
      <c r="L7" s="259" t="s">
        <v>97</v>
      </c>
      <c r="M7" s="71">
        <v>5</v>
      </c>
      <c r="N7" s="2" t="s">
        <v>251</v>
      </c>
      <c r="O7" s="54">
        <v>3</v>
      </c>
      <c r="P7" s="227">
        <v>67.56</v>
      </c>
      <c r="Q7" s="182">
        <v>67.27</v>
      </c>
      <c r="R7" s="182">
        <v>64.13</v>
      </c>
      <c r="S7" s="182">
        <v>68</v>
      </c>
      <c r="T7" s="182">
        <v>62.09</v>
      </c>
      <c r="U7" s="182">
        <v>63.6</v>
      </c>
      <c r="V7" s="182">
        <v>59.88</v>
      </c>
      <c r="W7" s="182">
        <v>61.46</v>
      </c>
      <c r="X7" s="182"/>
      <c r="Y7" s="182">
        <v>59.57</v>
      </c>
      <c r="Z7" s="182"/>
      <c r="AA7" s="182">
        <v>58.09</v>
      </c>
    </row>
    <row r="8" spans="1:27" s="2" customFormat="1" ht="24.95" customHeight="1">
      <c r="A8" s="91">
        <v>2</v>
      </c>
      <c r="B8" s="20" t="s">
        <v>160</v>
      </c>
      <c r="C8" s="212">
        <v>6</v>
      </c>
      <c r="D8" s="199">
        <v>120</v>
      </c>
      <c r="E8" s="197">
        <f>D8-D7</f>
        <v>65</v>
      </c>
      <c r="F8" s="241">
        <f>MIN(Q5:Q89)</f>
        <v>61.15</v>
      </c>
      <c r="G8" s="198">
        <f>AVERAGE(Q5:Q89)</f>
        <v>63.743906249999988</v>
      </c>
      <c r="H8" s="245">
        <f>G8-F8</f>
        <v>2.5939062499999892</v>
      </c>
      <c r="I8" s="214">
        <v>9.1342592592592586E-2</v>
      </c>
      <c r="J8" s="215">
        <f t="shared" ref="J8:J18" si="0">I8-I7</f>
        <v>4.8576388888888884E-2</v>
      </c>
      <c r="K8" s="216">
        <f>J8</f>
        <v>4.8576388888888884E-2</v>
      </c>
      <c r="L8" s="233" t="s">
        <v>213</v>
      </c>
      <c r="M8" s="65">
        <v>5</v>
      </c>
      <c r="N8" s="2" t="s">
        <v>250</v>
      </c>
      <c r="O8" s="54">
        <v>4</v>
      </c>
      <c r="P8" s="227">
        <v>71.14</v>
      </c>
      <c r="Q8" s="182">
        <v>66.150000000000006</v>
      </c>
      <c r="R8" s="182">
        <v>66.48</v>
      </c>
      <c r="S8" s="182">
        <v>65.400000000000006</v>
      </c>
      <c r="T8" s="182">
        <v>62.76</v>
      </c>
      <c r="U8" s="182">
        <v>62.22</v>
      </c>
      <c r="V8" s="182">
        <v>58.81</v>
      </c>
      <c r="W8" s="182">
        <v>60.2</v>
      </c>
      <c r="X8" s="182"/>
      <c r="Y8" s="182">
        <v>59.93</v>
      </c>
      <c r="Z8" s="182"/>
      <c r="AA8" s="182">
        <v>58.06</v>
      </c>
    </row>
    <row r="9" spans="1:27" s="2" customFormat="1" ht="24.95" customHeight="1">
      <c r="A9" s="91">
        <v>3</v>
      </c>
      <c r="B9" s="20" t="s">
        <v>69</v>
      </c>
      <c r="C9" s="212">
        <v>21</v>
      </c>
      <c r="D9" s="199">
        <v>145</v>
      </c>
      <c r="E9" s="197">
        <f>D9-D8</f>
        <v>25</v>
      </c>
      <c r="F9" s="242">
        <f>MIN(R5:R89)</f>
        <v>62.72</v>
      </c>
      <c r="G9" s="198">
        <f>AVERAGE(R5:R89)</f>
        <v>64.279166666666683</v>
      </c>
      <c r="H9" s="245">
        <f t="shared" ref="H9:H18" si="1">G9-F9</f>
        <v>1.5591666666666839</v>
      </c>
      <c r="I9" s="214">
        <v>0.11060185185185185</v>
      </c>
      <c r="J9" s="215">
        <f t="shared" si="0"/>
        <v>1.9259259259259268E-2</v>
      </c>
      <c r="K9" s="216">
        <f>J9</f>
        <v>1.9259259259259268E-2</v>
      </c>
      <c r="L9" s="217" t="s">
        <v>245</v>
      </c>
      <c r="M9" s="65">
        <v>5</v>
      </c>
      <c r="N9" s="2" t="s">
        <v>230</v>
      </c>
      <c r="O9" s="54">
        <v>5</v>
      </c>
      <c r="P9" s="227">
        <v>67.14</v>
      </c>
      <c r="Q9" s="182">
        <v>66.180000000000007</v>
      </c>
      <c r="R9" s="182">
        <v>64.8</v>
      </c>
      <c r="S9" s="182">
        <v>65</v>
      </c>
      <c r="T9" s="182">
        <v>62.02</v>
      </c>
      <c r="U9" s="182">
        <v>61.91</v>
      </c>
      <c r="V9" s="182">
        <v>59.7</v>
      </c>
      <c r="W9" s="182">
        <v>61.64</v>
      </c>
      <c r="X9" s="182"/>
      <c r="Y9" s="182">
        <v>60.78</v>
      </c>
      <c r="Z9" s="182"/>
      <c r="AA9" s="182">
        <v>57.71</v>
      </c>
    </row>
    <row r="10" spans="1:27" s="2" customFormat="1" ht="24.95" customHeight="1">
      <c r="A10" s="91">
        <v>4</v>
      </c>
      <c r="B10" s="20" t="s">
        <v>159</v>
      </c>
      <c r="C10" s="212">
        <v>33</v>
      </c>
      <c r="D10" s="199">
        <v>182</v>
      </c>
      <c r="E10" s="197">
        <f t="shared" ref="E10:E17" si="2">D10-D9</f>
        <v>37</v>
      </c>
      <c r="F10" s="242">
        <f>MIN(S5:S89)</f>
        <v>61.83</v>
      </c>
      <c r="G10" s="198">
        <f>AVERAGE(S5:S89)</f>
        <v>65.143333333333345</v>
      </c>
      <c r="H10" s="245">
        <f t="shared" si="1"/>
        <v>3.3133333333333468</v>
      </c>
      <c r="I10" s="214">
        <v>0.13891203703703703</v>
      </c>
      <c r="J10" s="215">
        <f t="shared" si="0"/>
        <v>2.8310185185185174E-2</v>
      </c>
      <c r="K10" s="216">
        <f>J10</f>
        <v>2.8310185185185174E-2</v>
      </c>
      <c r="L10" s="217" t="s">
        <v>91</v>
      </c>
      <c r="M10" s="65">
        <v>10</v>
      </c>
      <c r="N10" s="2" t="s">
        <v>279</v>
      </c>
      <c r="O10" s="54">
        <v>6</v>
      </c>
      <c r="P10" s="227">
        <v>67.67</v>
      </c>
      <c r="Q10" s="182">
        <v>66</v>
      </c>
      <c r="R10" s="182">
        <v>65.540000000000006</v>
      </c>
      <c r="S10" s="182">
        <v>64.709999999999994</v>
      </c>
      <c r="T10" s="182">
        <v>61.86</v>
      </c>
      <c r="U10" s="182">
        <v>62.19</v>
      </c>
      <c r="V10" s="182">
        <v>58.76</v>
      </c>
      <c r="W10" s="182">
        <v>60.07</v>
      </c>
      <c r="X10" s="182"/>
      <c r="Y10" s="182">
        <v>59.75</v>
      </c>
      <c r="Z10" s="182"/>
      <c r="AA10" s="182">
        <v>59.39</v>
      </c>
    </row>
    <row r="11" spans="1:27" s="2" customFormat="1" ht="24.95" customHeight="1" thickBot="1">
      <c r="A11" s="91">
        <v>5</v>
      </c>
      <c r="B11" s="20" t="s">
        <v>66</v>
      </c>
      <c r="C11" s="218" t="s">
        <v>206</v>
      </c>
      <c r="D11" s="199">
        <v>255</v>
      </c>
      <c r="E11" s="197">
        <f t="shared" si="2"/>
        <v>73</v>
      </c>
      <c r="F11" s="243">
        <f>MIN(T5:T89)</f>
        <v>60.12</v>
      </c>
      <c r="G11" s="198">
        <f>AVERAGE(T5:T89)</f>
        <v>61.573888888888895</v>
      </c>
      <c r="H11" s="245">
        <f t="shared" si="1"/>
        <v>1.4538888888888977</v>
      </c>
      <c r="I11" s="214">
        <v>0.19159722222222222</v>
      </c>
      <c r="J11" s="215">
        <f t="shared" si="0"/>
        <v>5.2685185185185196E-2</v>
      </c>
      <c r="K11" s="238">
        <f>J11+K7</f>
        <v>9.5451388888888905E-2</v>
      </c>
      <c r="L11" s="217" t="s">
        <v>120</v>
      </c>
      <c r="M11" s="65">
        <v>5</v>
      </c>
      <c r="N11" s="2" t="s">
        <v>252</v>
      </c>
      <c r="O11" s="54">
        <v>7</v>
      </c>
      <c r="P11" s="227">
        <v>67.56</v>
      </c>
      <c r="Q11" s="182">
        <v>66.11</v>
      </c>
      <c r="R11" s="182">
        <v>63.63</v>
      </c>
      <c r="S11" s="182">
        <v>63.83</v>
      </c>
      <c r="T11" s="182">
        <v>61.6</v>
      </c>
      <c r="U11" s="182">
        <v>61.83</v>
      </c>
      <c r="V11" s="182">
        <v>58.41</v>
      </c>
      <c r="W11" s="182"/>
      <c r="X11" s="182"/>
      <c r="Y11" s="182">
        <v>59.83</v>
      </c>
      <c r="Z11" s="182"/>
      <c r="AA11" s="182">
        <v>57.94</v>
      </c>
    </row>
    <row r="12" spans="1:27" s="2" customFormat="1" ht="24.95" customHeight="1" thickBot="1">
      <c r="A12" s="91">
        <v>6</v>
      </c>
      <c r="B12" s="20" t="s">
        <v>69</v>
      </c>
      <c r="C12" s="212">
        <v>7</v>
      </c>
      <c r="D12" s="199">
        <v>322</v>
      </c>
      <c r="E12" s="197">
        <f t="shared" si="2"/>
        <v>67</v>
      </c>
      <c r="F12" s="251">
        <f>MIN(U5:U89)</f>
        <v>59.92</v>
      </c>
      <c r="G12" s="248">
        <f>AVERAGE(U5:U89)</f>
        <v>61.571060606060612</v>
      </c>
      <c r="H12" s="245">
        <f t="shared" si="1"/>
        <v>1.6510606060606108</v>
      </c>
      <c r="I12" s="214">
        <v>0.24008101851851851</v>
      </c>
      <c r="J12" s="215">
        <f t="shared" si="0"/>
        <v>4.8483796296296289E-2</v>
      </c>
      <c r="K12" s="238">
        <f>J12+K9</f>
        <v>6.7743055555555556E-2</v>
      </c>
      <c r="L12" s="217" t="s">
        <v>248</v>
      </c>
      <c r="M12" s="65"/>
      <c r="O12" s="54">
        <v>8</v>
      </c>
      <c r="P12" s="227">
        <v>67.45</v>
      </c>
      <c r="Q12" s="182">
        <v>66.180000000000007</v>
      </c>
      <c r="R12" s="182">
        <v>63.69</v>
      </c>
      <c r="S12" s="182">
        <v>83.85</v>
      </c>
      <c r="T12" s="182">
        <v>61.33</v>
      </c>
      <c r="U12" s="182">
        <v>62.29</v>
      </c>
      <c r="V12" s="182">
        <v>58.53</v>
      </c>
      <c r="W12" s="182"/>
      <c r="X12" s="182"/>
      <c r="Y12" s="182">
        <v>59.75</v>
      </c>
      <c r="Z12" s="182"/>
      <c r="AA12" s="182">
        <v>58.02</v>
      </c>
    </row>
    <row r="13" spans="1:27" s="2" customFormat="1" ht="24.95" customHeight="1" thickBot="1">
      <c r="A13" s="91">
        <v>7</v>
      </c>
      <c r="B13" s="20" t="s">
        <v>160</v>
      </c>
      <c r="C13" s="212">
        <v>8</v>
      </c>
      <c r="D13" s="199">
        <v>358</v>
      </c>
      <c r="E13" s="197">
        <f t="shared" si="2"/>
        <v>36</v>
      </c>
      <c r="F13" s="251">
        <f>MIN(V5:V89)</f>
        <v>57.99</v>
      </c>
      <c r="G13" s="248">
        <f>AVERAGE(V5:V89)</f>
        <v>59.079999999999991</v>
      </c>
      <c r="H13" s="245">
        <f t="shared" si="1"/>
        <v>1.0899999999999892</v>
      </c>
      <c r="I13" s="214">
        <v>0.2654050925925926</v>
      </c>
      <c r="J13" s="215">
        <f t="shared" si="0"/>
        <v>2.5324074074074082E-2</v>
      </c>
      <c r="K13" s="216">
        <f>J13+K8</f>
        <v>7.3900462962962959E-2</v>
      </c>
      <c r="L13" s="217" t="s">
        <v>102</v>
      </c>
      <c r="M13" s="65"/>
      <c r="O13" s="54">
        <v>9</v>
      </c>
      <c r="P13" s="227">
        <v>71.56</v>
      </c>
      <c r="Q13" s="182">
        <v>65.38</v>
      </c>
      <c r="R13" s="182">
        <v>64.19</v>
      </c>
      <c r="S13" s="182">
        <v>65.37</v>
      </c>
      <c r="T13" s="182">
        <v>63.23</v>
      </c>
      <c r="U13" s="182">
        <v>62.48</v>
      </c>
      <c r="V13" s="182">
        <v>58.48</v>
      </c>
      <c r="W13" s="182"/>
      <c r="X13" s="182"/>
      <c r="Y13" s="182">
        <v>59.86</v>
      </c>
      <c r="Z13" s="182"/>
      <c r="AA13" s="182">
        <v>59.42</v>
      </c>
    </row>
    <row r="14" spans="1:27" s="2" customFormat="1" ht="24.95" customHeight="1">
      <c r="A14" s="91">
        <v>8</v>
      </c>
      <c r="B14" s="20" t="s">
        <v>159</v>
      </c>
      <c r="C14" s="212">
        <v>3</v>
      </c>
      <c r="D14" s="199">
        <v>365</v>
      </c>
      <c r="E14" s="197">
        <f t="shared" si="2"/>
        <v>7</v>
      </c>
      <c r="F14" s="242">
        <f>MIN(W5:W74)</f>
        <v>60.07</v>
      </c>
      <c r="G14" s="198">
        <f>AVERAGE(W5:W89)</f>
        <v>61.066666666666663</v>
      </c>
      <c r="H14" s="245">
        <f t="shared" si="1"/>
        <v>0.99666666666666259</v>
      </c>
      <c r="I14" s="214">
        <v>0.27108796296296295</v>
      </c>
      <c r="J14" s="215">
        <f t="shared" si="0"/>
        <v>5.682870370370352E-3</v>
      </c>
      <c r="K14" s="216">
        <f>J14+K10</f>
        <v>3.3993055555555526E-2</v>
      </c>
      <c r="L14" s="217" t="s">
        <v>130</v>
      </c>
      <c r="M14" s="65"/>
      <c r="O14" s="53">
        <v>10</v>
      </c>
      <c r="P14" s="227">
        <v>67.75</v>
      </c>
      <c r="Q14" s="182">
        <v>66.12</v>
      </c>
      <c r="R14" s="182">
        <v>63.25</v>
      </c>
      <c r="S14" s="182">
        <v>64.61</v>
      </c>
      <c r="T14" s="182">
        <v>62.13</v>
      </c>
      <c r="U14" s="182">
        <v>62.08</v>
      </c>
      <c r="V14" s="182">
        <v>58.77</v>
      </c>
      <c r="W14" s="182"/>
      <c r="X14" s="182"/>
      <c r="Y14" s="182">
        <v>60.26</v>
      </c>
      <c r="Z14" s="182"/>
      <c r="AA14" s="182">
        <v>58.37</v>
      </c>
    </row>
    <row r="15" spans="1:27" s="2" customFormat="1" ht="24.95" customHeight="1" thickBot="1">
      <c r="A15" s="91">
        <v>9</v>
      </c>
      <c r="B15" s="20" t="s">
        <v>159</v>
      </c>
      <c r="C15" s="212">
        <v>3</v>
      </c>
      <c r="D15" s="199">
        <v>367</v>
      </c>
      <c r="E15" s="197">
        <f t="shared" si="2"/>
        <v>2</v>
      </c>
      <c r="F15" s="243">
        <f>MIN(X5:X74)</f>
        <v>60.98</v>
      </c>
      <c r="G15" s="198">
        <f>AVERAGE(X5:X74)</f>
        <v>60.98</v>
      </c>
      <c r="H15" s="245">
        <f t="shared" si="1"/>
        <v>0</v>
      </c>
      <c r="I15" s="214">
        <v>0.27322916666666669</v>
      </c>
      <c r="J15" s="215">
        <f t="shared" si="0"/>
        <v>2.1412037037037424E-3</v>
      </c>
      <c r="K15" s="216">
        <f>J15+K14</f>
        <v>3.6134259259259269E-2</v>
      </c>
      <c r="L15" s="217" t="s">
        <v>249</v>
      </c>
      <c r="M15" s="65"/>
      <c r="O15" s="53">
        <v>11</v>
      </c>
      <c r="P15" s="227">
        <v>66.97</v>
      </c>
      <c r="Q15" s="182">
        <v>66.33</v>
      </c>
      <c r="R15" s="182">
        <v>63.34</v>
      </c>
      <c r="S15" s="182">
        <v>63.78</v>
      </c>
      <c r="T15" s="182">
        <v>65.489999999999995</v>
      </c>
      <c r="U15" s="182">
        <v>63.14</v>
      </c>
      <c r="V15" s="182">
        <v>58.83</v>
      </c>
      <c r="W15" s="182"/>
      <c r="X15" s="182"/>
      <c r="Y15" s="182">
        <v>67.849999999999994</v>
      </c>
      <c r="Z15" s="182"/>
      <c r="AA15" s="182">
        <v>58.56</v>
      </c>
    </row>
    <row r="16" spans="1:27" s="2" customFormat="1" ht="24.95" customHeight="1" thickBot="1">
      <c r="A16" s="91">
        <v>10</v>
      </c>
      <c r="B16" s="20" t="s">
        <v>159</v>
      </c>
      <c r="C16" s="212">
        <v>3</v>
      </c>
      <c r="D16" s="199">
        <v>409</v>
      </c>
      <c r="E16" s="197">
        <f t="shared" si="2"/>
        <v>42</v>
      </c>
      <c r="F16" s="251">
        <f>MIN(Y5:Y74)</f>
        <v>57.9</v>
      </c>
      <c r="G16" s="248">
        <f>AVERAGE(Y5:Y74)</f>
        <v>59.860238095238088</v>
      </c>
      <c r="H16" s="245">
        <f t="shared" si="1"/>
        <v>1.9602380952380898</v>
      </c>
      <c r="I16" s="214">
        <v>0.30768518518518517</v>
      </c>
      <c r="J16" s="215">
        <f t="shared" si="0"/>
        <v>3.4456018518518483E-2</v>
      </c>
      <c r="K16" s="238">
        <f>J16+K15</f>
        <v>7.0590277777777752E-2</v>
      </c>
      <c r="L16" s="217" t="s">
        <v>112</v>
      </c>
      <c r="M16" s="3"/>
      <c r="O16" s="54">
        <v>12</v>
      </c>
      <c r="P16" s="227">
        <v>67.87</v>
      </c>
      <c r="Q16" s="182">
        <v>65.150000000000006</v>
      </c>
      <c r="R16" s="182">
        <v>63.12</v>
      </c>
      <c r="S16" s="182">
        <v>66.69</v>
      </c>
      <c r="T16" s="182">
        <v>62.15</v>
      </c>
      <c r="U16" s="182">
        <v>61.78</v>
      </c>
      <c r="V16" s="182">
        <v>58.49</v>
      </c>
      <c r="W16" s="182"/>
      <c r="X16" s="182"/>
      <c r="Y16" s="182">
        <v>59.97</v>
      </c>
      <c r="Z16" s="182"/>
      <c r="AA16" s="182">
        <v>60.28</v>
      </c>
    </row>
    <row r="17" spans="1:27" s="2" customFormat="1" ht="24.95" customHeight="1">
      <c r="A17" s="91">
        <v>11</v>
      </c>
      <c r="B17" s="20" t="s">
        <v>160</v>
      </c>
      <c r="C17" s="212">
        <v>69</v>
      </c>
      <c r="D17" s="199">
        <v>411</v>
      </c>
      <c r="E17" s="197">
        <f t="shared" si="2"/>
        <v>2</v>
      </c>
      <c r="F17" s="242">
        <f>MIN(Z5:Z74)</f>
        <v>58.56</v>
      </c>
      <c r="G17" s="198">
        <f>AVERAGE(Z5:Z74)</f>
        <v>58.56</v>
      </c>
      <c r="H17" s="245">
        <f t="shared" si="1"/>
        <v>0</v>
      </c>
      <c r="I17" s="214">
        <v>0.30959490740740742</v>
      </c>
      <c r="J17" s="215">
        <f t="shared" si="0"/>
        <v>1.9097222222222432E-3</v>
      </c>
      <c r="K17" s="216">
        <f>J17+K13</f>
        <v>7.5810185185185203E-2</v>
      </c>
      <c r="L17" s="217" t="s">
        <v>123</v>
      </c>
      <c r="M17" s="3"/>
      <c r="O17" s="54">
        <v>13</v>
      </c>
      <c r="P17" s="227">
        <v>67.790000000000006</v>
      </c>
      <c r="Q17" s="182">
        <v>65.36</v>
      </c>
      <c r="R17" s="182">
        <v>64.48</v>
      </c>
      <c r="S17" s="182">
        <v>65</v>
      </c>
      <c r="T17" s="182">
        <v>61.76</v>
      </c>
      <c r="U17" s="182">
        <v>61.34</v>
      </c>
      <c r="V17" s="182">
        <v>59.42</v>
      </c>
      <c r="W17" s="182"/>
      <c r="X17" s="182"/>
      <c r="Y17" s="182">
        <v>60.03</v>
      </c>
      <c r="Z17" s="182"/>
      <c r="AA17" s="182">
        <v>58.51</v>
      </c>
    </row>
    <row r="18" spans="1:27" s="2" customFormat="1" ht="24.95" customHeight="1" thickBot="1">
      <c r="A18" s="18" t="s">
        <v>11</v>
      </c>
      <c r="B18" s="21" t="s">
        <v>160</v>
      </c>
      <c r="C18" s="220">
        <v>69</v>
      </c>
      <c r="D18" s="221">
        <v>446</v>
      </c>
      <c r="E18" s="200">
        <f>D18-D17</f>
        <v>35</v>
      </c>
      <c r="F18" s="258">
        <f>MIN(AA5:AA73)</f>
        <v>57.63</v>
      </c>
      <c r="G18" s="201">
        <f>AVERAGE(AA5:AA74)</f>
        <v>58.619428571428578</v>
      </c>
      <c r="H18" s="246">
        <f t="shared" si="1"/>
        <v>0.98942857142857576</v>
      </c>
      <c r="I18" s="222">
        <v>0.33348379629629626</v>
      </c>
      <c r="J18" s="223">
        <f t="shared" si="0"/>
        <v>2.3888888888888848E-2</v>
      </c>
      <c r="K18" s="239">
        <f>J18+K17</f>
        <v>9.9699074074074051E-2</v>
      </c>
      <c r="L18" s="224"/>
      <c r="M18" s="4"/>
      <c r="O18" s="54">
        <v>14</v>
      </c>
      <c r="P18" s="227">
        <v>67.59</v>
      </c>
      <c r="Q18" s="182">
        <v>65.42</v>
      </c>
      <c r="R18" s="182">
        <v>63.95</v>
      </c>
      <c r="S18" s="228">
        <v>63.47</v>
      </c>
      <c r="T18" s="182">
        <v>61.68</v>
      </c>
      <c r="U18" s="182">
        <v>61.51</v>
      </c>
      <c r="V18" s="182">
        <v>58.79</v>
      </c>
      <c r="W18" s="182"/>
      <c r="X18" s="182"/>
      <c r="Y18" s="182">
        <v>61.28</v>
      </c>
      <c r="Z18" s="182"/>
      <c r="AA18" s="182">
        <v>58.46</v>
      </c>
    </row>
    <row r="19" spans="1:27" ht="29.25" customHeight="1" thickBot="1">
      <c r="E19" s="75" t="s">
        <v>129</v>
      </c>
      <c r="F19" s="76">
        <f>AVERAGE(F7:F18)</f>
        <v>60.357500000000009</v>
      </c>
      <c r="G19" s="76">
        <f>AVERAGE(P5:AA89)</f>
        <v>62.423417431192654</v>
      </c>
      <c r="H19" s="76">
        <f>AVERAGE(H7:H18)</f>
        <v>1.4548074231902366</v>
      </c>
      <c r="O19" s="54">
        <v>15</v>
      </c>
      <c r="P19" s="227">
        <v>67.58</v>
      </c>
      <c r="Q19" s="182">
        <v>65.37</v>
      </c>
      <c r="R19" s="182">
        <v>63.76</v>
      </c>
      <c r="S19" s="182">
        <v>64.02</v>
      </c>
      <c r="T19" s="182">
        <v>63.78</v>
      </c>
      <c r="U19" s="182">
        <v>61.52</v>
      </c>
      <c r="V19" s="182">
        <v>59.04</v>
      </c>
      <c r="W19" s="182"/>
      <c r="X19" s="182"/>
      <c r="Y19" s="182">
        <v>59.05</v>
      </c>
      <c r="Z19" s="182"/>
      <c r="AA19" s="182">
        <v>59.27</v>
      </c>
    </row>
    <row r="20" spans="1:27" ht="15.75">
      <c r="E20" s="69"/>
      <c r="F20" s="69"/>
      <c r="G20" s="70"/>
      <c r="H20" s="70"/>
      <c r="O20" s="54">
        <v>16</v>
      </c>
      <c r="P20" s="227">
        <v>68.349999999999994</v>
      </c>
      <c r="Q20" s="182">
        <v>64.989999999999995</v>
      </c>
      <c r="R20" s="182">
        <v>63.86</v>
      </c>
      <c r="S20" s="182">
        <v>62.77</v>
      </c>
      <c r="T20" s="182">
        <v>61.31</v>
      </c>
      <c r="U20" s="182">
        <v>61.35</v>
      </c>
      <c r="V20" s="182">
        <v>58.48</v>
      </c>
      <c r="W20" s="182"/>
      <c r="X20" s="182"/>
      <c r="Y20" s="182">
        <v>60.32</v>
      </c>
      <c r="Z20" s="182"/>
      <c r="AA20" s="182">
        <v>58.43</v>
      </c>
    </row>
    <row r="21" spans="1:27" ht="15.75">
      <c r="E21" s="69"/>
      <c r="F21" s="70"/>
      <c r="G21" s="70"/>
      <c r="H21" s="70"/>
      <c r="O21" s="54">
        <v>17</v>
      </c>
      <c r="P21" s="227">
        <v>67.319999999999993</v>
      </c>
      <c r="Q21" s="182">
        <v>65.180000000000007</v>
      </c>
      <c r="R21" s="182">
        <v>65.67</v>
      </c>
      <c r="S21" s="182">
        <v>63.22</v>
      </c>
      <c r="T21" s="182">
        <v>61.38</v>
      </c>
      <c r="U21" s="182">
        <v>61.09</v>
      </c>
      <c r="V21" s="182">
        <v>58.85</v>
      </c>
      <c r="W21" s="182"/>
      <c r="X21" s="182"/>
      <c r="Y21" s="182">
        <v>59</v>
      </c>
      <c r="Z21" s="182"/>
      <c r="AA21" s="182">
        <v>58.48</v>
      </c>
    </row>
    <row r="22" spans="1:27" ht="15.75">
      <c r="E22" s="69"/>
      <c r="F22" s="70"/>
      <c r="G22" s="70"/>
      <c r="H22" s="70"/>
      <c r="O22" s="54">
        <v>18</v>
      </c>
      <c r="P22" s="227">
        <v>66.8</v>
      </c>
      <c r="Q22" s="182">
        <v>64.349999999999994</v>
      </c>
      <c r="R22" s="182">
        <v>62.72</v>
      </c>
      <c r="S22" s="182">
        <v>63.21</v>
      </c>
      <c r="T22" s="182">
        <v>61.9</v>
      </c>
      <c r="U22" s="182">
        <v>61.64</v>
      </c>
      <c r="V22" s="182">
        <v>58.89</v>
      </c>
      <c r="W22" s="182"/>
      <c r="X22" s="182"/>
      <c r="Y22" s="182">
        <v>59.32</v>
      </c>
      <c r="Z22" s="182"/>
      <c r="AA22" s="182">
        <v>58.59</v>
      </c>
    </row>
    <row r="23" spans="1:27" ht="15.75">
      <c r="E23" s="69"/>
      <c r="F23" s="70"/>
      <c r="G23" s="70"/>
      <c r="H23" s="70"/>
      <c r="O23" s="54">
        <v>19</v>
      </c>
      <c r="P23" s="227">
        <v>67.97</v>
      </c>
      <c r="Q23" s="182">
        <v>63.81</v>
      </c>
      <c r="R23" s="182">
        <v>64.510000000000005</v>
      </c>
      <c r="S23" s="182">
        <v>63.03</v>
      </c>
      <c r="T23" s="182">
        <v>61.79</v>
      </c>
      <c r="U23" s="182">
        <v>61.68</v>
      </c>
      <c r="V23" s="182">
        <v>58.44</v>
      </c>
      <c r="W23" s="182"/>
      <c r="X23" s="182"/>
      <c r="Y23" s="182">
        <v>64.739999999999995</v>
      </c>
      <c r="Z23" s="182"/>
      <c r="AA23" s="182">
        <v>58.15</v>
      </c>
    </row>
    <row r="24" spans="1:27">
      <c r="E24" s="57"/>
      <c r="F24" s="58"/>
      <c r="G24" s="58"/>
      <c r="H24" s="58"/>
      <c r="O24" s="54">
        <v>20</v>
      </c>
      <c r="P24" s="227">
        <v>67.81</v>
      </c>
      <c r="Q24" s="182">
        <v>63.49</v>
      </c>
      <c r="R24" s="182">
        <v>66.17</v>
      </c>
      <c r="S24" s="182">
        <v>64.58</v>
      </c>
      <c r="T24" s="182">
        <v>61.12</v>
      </c>
      <c r="U24" s="182">
        <v>61.83</v>
      </c>
      <c r="V24" s="182">
        <v>59.69</v>
      </c>
      <c r="W24" s="182"/>
      <c r="X24" s="182"/>
      <c r="Y24" s="182">
        <v>59.53</v>
      </c>
      <c r="Z24" s="182"/>
      <c r="AA24" s="182">
        <v>57.97</v>
      </c>
    </row>
    <row r="25" spans="1:27">
      <c r="F25" s="57"/>
      <c r="G25" s="57"/>
      <c r="H25" s="57"/>
      <c r="O25" s="54">
        <v>21</v>
      </c>
      <c r="P25" s="227">
        <v>69.099999999999994</v>
      </c>
      <c r="Q25" s="182">
        <v>64.39</v>
      </c>
      <c r="R25" s="182">
        <v>63.35</v>
      </c>
      <c r="S25" s="182">
        <v>63.9</v>
      </c>
      <c r="T25" s="182">
        <v>61.55</v>
      </c>
      <c r="U25" s="182">
        <v>61.41</v>
      </c>
      <c r="V25" s="182">
        <v>58.51</v>
      </c>
      <c r="W25" s="182"/>
      <c r="X25" s="182"/>
      <c r="Y25" s="182">
        <v>59.8</v>
      </c>
      <c r="Z25" s="182"/>
      <c r="AA25" s="182">
        <v>58.52</v>
      </c>
    </row>
    <row r="26" spans="1:27">
      <c r="O26" s="54">
        <v>22</v>
      </c>
      <c r="P26" s="227">
        <v>67.239999999999995</v>
      </c>
      <c r="Q26" s="182">
        <v>63.72</v>
      </c>
      <c r="R26" s="182">
        <v>63.64</v>
      </c>
      <c r="S26" s="182">
        <v>64.67</v>
      </c>
      <c r="T26" s="182">
        <v>61.64</v>
      </c>
      <c r="U26" s="182">
        <v>61.77</v>
      </c>
      <c r="V26" s="182">
        <v>58.92</v>
      </c>
      <c r="W26" s="182"/>
      <c r="X26" s="182"/>
      <c r="Y26" s="182">
        <v>60.03</v>
      </c>
      <c r="Z26" s="182"/>
      <c r="AA26" s="182">
        <v>58.62</v>
      </c>
    </row>
    <row r="27" spans="1:27">
      <c r="O27" s="54">
        <v>23</v>
      </c>
      <c r="P27" s="227">
        <v>67.38</v>
      </c>
      <c r="Q27" s="182">
        <v>64.17</v>
      </c>
      <c r="R27" s="182">
        <v>63.78</v>
      </c>
      <c r="S27" s="182">
        <v>63.94</v>
      </c>
      <c r="T27" s="182">
        <v>61.33</v>
      </c>
      <c r="U27" s="182">
        <v>61.67</v>
      </c>
      <c r="V27" s="182">
        <v>60.09</v>
      </c>
      <c r="W27" s="182"/>
      <c r="X27" s="182"/>
      <c r="Y27" s="182">
        <v>58.76</v>
      </c>
      <c r="Z27" s="182"/>
      <c r="AA27" s="182">
        <v>59.66</v>
      </c>
    </row>
    <row r="28" spans="1:27">
      <c r="O28" s="54">
        <v>24</v>
      </c>
      <c r="P28" s="227">
        <v>69.94</v>
      </c>
      <c r="Q28" s="182">
        <v>64.290000000000006</v>
      </c>
      <c r="R28" s="182">
        <v>63.23</v>
      </c>
      <c r="S28" s="182">
        <v>65.760000000000005</v>
      </c>
      <c r="T28" s="182">
        <v>61.28</v>
      </c>
      <c r="U28" s="182">
        <v>60.71</v>
      </c>
      <c r="V28" s="182">
        <v>59.2</v>
      </c>
      <c r="W28" s="182"/>
      <c r="X28" s="182"/>
      <c r="Y28" s="182">
        <v>68.2</v>
      </c>
      <c r="Z28" s="182"/>
      <c r="AA28" s="182">
        <v>58.01</v>
      </c>
    </row>
    <row r="29" spans="1:27">
      <c r="O29" s="54">
        <v>25</v>
      </c>
      <c r="P29" s="227">
        <v>68.64</v>
      </c>
      <c r="Q29" s="182">
        <v>66.09</v>
      </c>
      <c r="R29" s="182"/>
      <c r="S29" s="182">
        <v>63.77</v>
      </c>
      <c r="T29" s="182">
        <v>61.77</v>
      </c>
      <c r="U29" s="182">
        <v>61.18</v>
      </c>
      <c r="V29" s="182">
        <v>59.04</v>
      </c>
      <c r="W29" s="182"/>
      <c r="X29" s="182"/>
      <c r="Y29" s="182">
        <v>59.02</v>
      </c>
      <c r="Z29" s="182"/>
      <c r="AA29" s="182">
        <v>59.08</v>
      </c>
    </row>
    <row r="30" spans="1:27">
      <c r="O30" s="54">
        <v>26</v>
      </c>
      <c r="P30" s="227">
        <v>67.099999999999994</v>
      </c>
      <c r="Q30" s="182">
        <v>65.209999999999994</v>
      </c>
      <c r="R30" s="182"/>
      <c r="S30" s="182">
        <v>68.8</v>
      </c>
      <c r="T30" s="182">
        <v>60.95</v>
      </c>
      <c r="U30" s="182">
        <v>61.56</v>
      </c>
      <c r="V30" s="182">
        <v>58.16</v>
      </c>
      <c r="W30" s="182"/>
      <c r="X30" s="182"/>
      <c r="Y30" s="182">
        <v>58.68</v>
      </c>
      <c r="Z30" s="182"/>
      <c r="AA30" s="182">
        <v>58.53</v>
      </c>
    </row>
    <row r="31" spans="1:27">
      <c r="O31" s="54">
        <v>27</v>
      </c>
      <c r="P31" s="227">
        <v>69.17</v>
      </c>
      <c r="Q31" s="182">
        <v>64.959999999999994</v>
      </c>
      <c r="R31" s="182"/>
      <c r="S31" s="182">
        <v>63.92</v>
      </c>
      <c r="T31" s="182">
        <v>61.28</v>
      </c>
      <c r="U31" s="182">
        <v>61.27</v>
      </c>
      <c r="V31" s="182">
        <v>60.85</v>
      </c>
      <c r="W31" s="182"/>
      <c r="X31" s="182"/>
      <c r="Y31" s="182">
        <v>61.11</v>
      </c>
      <c r="Z31" s="182"/>
      <c r="AA31" s="182">
        <v>58.05</v>
      </c>
    </row>
    <row r="32" spans="1:27">
      <c r="O32" s="54">
        <v>28</v>
      </c>
      <c r="P32" s="227">
        <v>66.010000000000005</v>
      </c>
      <c r="Q32" s="182">
        <v>64.05</v>
      </c>
      <c r="R32" s="182"/>
      <c r="S32" s="182">
        <v>63.41</v>
      </c>
      <c r="T32" s="182">
        <v>61.85</v>
      </c>
      <c r="U32" s="182">
        <v>61.38</v>
      </c>
      <c r="V32" s="182">
        <v>58.8</v>
      </c>
      <c r="W32" s="182"/>
      <c r="X32" s="182"/>
      <c r="Y32" s="182">
        <v>60.63</v>
      </c>
      <c r="Z32" s="182"/>
      <c r="AA32" s="182">
        <v>57.63</v>
      </c>
    </row>
    <row r="33" spans="15:27">
      <c r="O33" s="54">
        <v>29</v>
      </c>
      <c r="P33" s="227">
        <v>67.17</v>
      </c>
      <c r="Q33" s="182">
        <v>63.84</v>
      </c>
      <c r="R33" s="182"/>
      <c r="S33" s="182">
        <v>67.8</v>
      </c>
      <c r="T33" s="182">
        <v>62.16</v>
      </c>
      <c r="U33" s="182">
        <v>62.18</v>
      </c>
      <c r="V33" s="182">
        <v>58.02</v>
      </c>
      <c r="W33" s="182"/>
      <c r="X33" s="182"/>
      <c r="Y33" s="182">
        <v>59.52</v>
      </c>
      <c r="Z33" s="182"/>
      <c r="AA33" s="182">
        <v>58.77</v>
      </c>
    </row>
    <row r="34" spans="15:27">
      <c r="O34" s="54">
        <v>30</v>
      </c>
      <c r="P34" s="227">
        <v>67.39</v>
      </c>
      <c r="Q34" s="182">
        <v>63.62</v>
      </c>
      <c r="R34" s="182"/>
      <c r="S34" s="182">
        <v>63.89</v>
      </c>
      <c r="T34" s="182">
        <v>60.64</v>
      </c>
      <c r="U34" s="182">
        <v>62.09</v>
      </c>
      <c r="V34" s="182">
        <v>58.81</v>
      </c>
      <c r="W34" s="182"/>
      <c r="X34" s="182"/>
      <c r="Y34" s="182">
        <v>58.71</v>
      </c>
      <c r="Z34" s="182"/>
      <c r="AA34" s="182">
        <v>58.95</v>
      </c>
    </row>
    <row r="35" spans="15:27">
      <c r="O35" s="54">
        <v>31</v>
      </c>
      <c r="P35" s="227">
        <v>65.42</v>
      </c>
      <c r="Q35" s="182">
        <v>63.21</v>
      </c>
      <c r="R35" s="182"/>
      <c r="S35" s="182">
        <v>63.32</v>
      </c>
      <c r="T35" s="182">
        <v>61.78</v>
      </c>
      <c r="U35" s="182">
        <v>60.81</v>
      </c>
      <c r="V35" s="182">
        <v>58.57</v>
      </c>
      <c r="W35" s="182"/>
      <c r="X35" s="182"/>
      <c r="Y35" s="182">
        <v>58.27</v>
      </c>
      <c r="Z35" s="182"/>
      <c r="AA35" s="182">
        <v>59.15</v>
      </c>
    </row>
    <row r="36" spans="15:27">
      <c r="O36" s="54">
        <v>32</v>
      </c>
      <c r="P36" s="227">
        <v>67.650000000000006</v>
      </c>
      <c r="Q36" s="182">
        <v>63.2</v>
      </c>
      <c r="R36" s="182"/>
      <c r="S36" s="182">
        <v>61.98</v>
      </c>
      <c r="T36" s="182">
        <v>60.84</v>
      </c>
      <c r="U36" s="182">
        <v>62.11</v>
      </c>
      <c r="V36" s="182">
        <v>57.99</v>
      </c>
      <c r="W36" s="182"/>
      <c r="X36" s="182"/>
      <c r="Y36" s="182">
        <v>58.26</v>
      </c>
      <c r="Z36" s="182"/>
      <c r="AA36" s="182">
        <v>58.89</v>
      </c>
    </row>
    <row r="37" spans="15:27">
      <c r="O37" s="54">
        <v>33</v>
      </c>
      <c r="P37" s="227">
        <v>66.12</v>
      </c>
      <c r="Q37" s="182">
        <v>62.81</v>
      </c>
      <c r="R37" s="182"/>
      <c r="S37" s="182">
        <v>64.290000000000006</v>
      </c>
      <c r="T37" s="182">
        <v>61.81</v>
      </c>
      <c r="U37" s="182">
        <v>62.43</v>
      </c>
      <c r="V37" s="182">
        <v>58.29</v>
      </c>
      <c r="W37" s="182"/>
      <c r="X37" s="182"/>
      <c r="Y37" s="182">
        <v>58.54</v>
      </c>
      <c r="Z37" s="182"/>
      <c r="AA37" s="182">
        <v>59.12</v>
      </c>
    </row>
    <row r="38" spans="15:27">
      <c r="O38" s="54">
        <v>34</v>
      </c>
      <c r="P38" s="227">
        <v>66.739999999999995</v>
      </c>
      <c r="Q38" s="182">
        <v>62.65</v>
      </c>
      <c r="R38" s="182"/>
      <c r="S38" s="182">
        <v>62.98</v>
      </c>
      <c r="T38" s="182">
        <v>61.35</v>
      </c>
      <c r="U38" s="182">
        <v>62.93</v>
      </c>
      <c r="V38" s="182">
        <v>64.61</v>
      </c>
      <c r="W38" s="182"/>
      <c r="X38" s="182"/>
      <c r="Y38" s="182">
        <v>58.33</v>
      </c>
      <c r="Z38" s="182"/>
      <c r="AA38" s="182">
        <v>58.56</v>
      </c>
    </row>
    <row r="39" spans="15:27">
      <c r="O39" s="54">
        <v>35</v>
      </c>
      <c r="P39" s="227">
        <v>67.16</v>
      </c>
      <c r="Q39" s="182">
        <v>64.36</v>
      </c>
      <c r="R39" s="182"/>
      <c r="S39" s="182">
        <v>61.9</v>
      </c>
      <c r="T39" s="182">
        <v>60.95</v>
      </c>
      <c r="U39" s="182">
        <v>61.13</v>
      </c>
      <c r="V39" s="182">
        <v>58.73</v>
      </c>
      <c r="W39" s="182"/>
      <c r="X39" s="182"/>
      <c r="Y39" s="182">
        <v>58.43</v>
      </c>
      <c r="Z39" s="182"/>
      <c r="AA39" s="182">
        <v>59.04</v>
      </c>
    </row>
    <row r="40" spans="15:27">
      <c r="O40" s="54">
        <v>36</v>
      </c>
      <c r="P40" s="227">
        <v>67.09</v>
      </c>
      <c r="Q40" s="182">
        <v>63</v>
      </c>
      <c r="R40" s="182"/>
      <c r="S40" s="182">
        <v>61.83</v>
      </c>
      <c r="T40" s="182">
        <v>61.44</v>
      </c>
      <c r="U40" s="182">
        <v>62.03</v>
      </c>
      <c r="V40" s="182"/>
      <c r="W40" s="182"/>
      <c r="X40" s="182"/>
      <c r="Y40" s="182">
        <v>58.44</v>
      </c>
      <c r="Z40" s="182"/>
      <c r="AA40" s="182"/>
    </row>
    <row r="41" spans="15:27">
      <c r="O41" s="54">
        <v>37</v>
      </c>
      <c r="P41" s="227">
        <v>66.069999999999993</v>
      </c>
      <c r="Q41" s="182">
        <v>62.53</v>
      </c>
      <c r="R41" s="182"/>
      <c r="S41" s="182"/>
      <c r="T41" s="182">
        <v>61.1</v>
      </c>
      <c r="U41" s="182">
        <v>61.59</v>
      </c>
      <c r="V41" s="182"/>
      <c r="W41" s="182"/>
      <c r="X41" s="182"/>
      <c r="Y41" s="182">
        <v>58.18</v>
      </c>
      <c r="Z41" s="182"/>
      <c r="AA41" s="182"/>
    </row>
    <row r="42" spans="15:27">
      <c r="O42" s="54">
        <v>38</v>
      </c>
      <c r="P42" s="227">
        <v>67.06</v>
      </c>
      <c r="Q42" s="182">
        <v>63.81</v>
      </c>
      <c r="R42" s="182"/>
      <c r="S42" s="182"/>
      <c r="T42" s="182">
        <v>60.54</v>
      </c>
      <c r="U42" s="182">
        <v>62.43</v>
      </c>
      <c r="V42" s="182"/>
      <c r="W42" s="182"/>
      <c r="X42" s="182"/>
      <c r="Y42" s="182">
        <v>58.9</v>
      </c>
      <c r="Z42" s="182"/>
      <c r="AA42" s="182"/>
    </row>
    <row r="43" spans="15:27">
      <c r="O43" s="54">
        <v>39</v>
      </c>
      <c r="P43" s="227">
        <v>66.319999999999993</v>
      </c>
      <c r="Q43" s="182">
        <v>62.49</v>
      </c>
      <c r="R43" s="182"/>
      <c r="S43" s="182"/>
      <c r="T43" s="182">
        <v>61.04</v>
      </c>
      <c r="U43" s="182">
        <v>60.89</v>
      </c>
      <c r="V43" s="182"/>
      <c r="W43" s="182"/>
      <c r="X43" s="182"/>
      <c r="Y43" s="182">
        <v>57.9</v>
      </c>
      <c r="Z43" s="182"/>
      <c r="AA43" s="182"/>
    </row>
    <row r="44" spans="15:27">
      <c r="O44" s="54">
        <v>40</v>
      </c>
      <c r="P44" s="227">
        <v>66.260000000000005</v>
      </c>
      <c r="Q44" s="182">
        <v>62.51</v>
      </c>
      <c r="R44" s="182"/>
      <c r="S44" s="182"/>
      <c r="T44" s="182">
        <v>61.46</v>
      </c>
      <c r="U44" s="182">
        <v>60.74</v>
      </c>
      <c r="V44" s="182"/>
      <c r="W44" s="182"/>
      <c r="X44" s="182"/>
      <c r="Y44" s="182">
        <v>58.18</v>
      </c>
      <c r="Z44" s="182"/>
      <c r="AA44" s="182"/>
    </row>
    <row r="45" spans="15:27">
      <c r="O45" s="54">
        <v>41</v>
      </c>
      <c r="P45" s="227">
        <v>66.209999999999994</v>
      </c>
      <c r="Q45" s="182">
        <v>62.08</v>
      </c>
      <c r="R45" s="182"/>
      <c r="S45" s="182"/>
      <c r="T45" s="182">
        <v>61.4</v>
      </c>
      <c r="U45" s="182">
        <v>62.45</v>
      </c>
      <c r="V45" s="182"/>
      <c r="W45" s="182"/>
      <c r="X45" s="182"/>
      <c r="Y45" s="182">
        <v>57.9</v>
      </c>
      <c r="Z45" s="182"/>
      <c r="AA45" s="182"/>
    </row>
    <row r="46" spans="15:27">
      <c r="O46" s="54">
        <v>42</v>
      </c>
      <c r="P46" s="227">
        <v>65.959999999999994</v>
      </c>
      <c r="Q46" s="182">
        <v>63.02</v>
      </c>
      <c r="R46" s="182"/>
      <c r="S46" s="182"/>
      <c r="T46" s="182">
        <v>60.83</v>
      </c>
      <c r="U46" s="182">
        <v>60.95</v>
      </c>
      <c r="V46" s="182"/>
      <c r="W46" s="182"/>
      <c r="X46" s="182"/>
      <c r="Y46" s="182">
        <v>58.18</v>
      </c>
      <c r="Z46" s="182"/>
      <c r="AA46" s="182"/>
    </row>
    <row r="47" spans="15:27">
      <c r="O47" s="54">
        <v>43</v>
      </c>
      <c r="P47" s="227">
        <v>66.73</v>
      </c>
      <c r="Q47" s="182">
        <v>62.69</v>
      </c>
      <c r="R47" s="182"/>
      <c r="S47" s="182"/>
      <c r="T47" s="182">
        <v>61.08</v>
      </c>
      <c r="U47" s="182">
        <v>61.38</v>
      </c>
      <c r="V47" s="182"/>
      <c r="W47" s="182"/>
      <c r="X47" s="182"/>
      <c r="Y47" s="182"/>
      <c r="Z47" s="182"/>
      <c r="AA47" s="182"/>
    </row>
    <row r="48" spans="15:27">
      <c r="O48" s="54">
        <v>44</v>
      </c>
      <c r="P48" s="227">
        <v>65.680000000000007</v>
      </c>
      <c r="Q48" s="182">
        <v>62.28</v>
      </c>
      <c r="R48" s="182"/>
      <c r="S48" s="182"/>
      <c r="T48" s="182">
        <v>61.36</v>
      </c>
      <c r="U48" s="182">
        <v>61.17</v>
      </c>
      <c r="V48" s="182"/>
      <c r="W48" s="182"/>
      <c r="X48" s="182"/>
      <c r="Y48" s="182"/>
      <c r="Z48" s="182"/>
      <c r="AA48" s="182"/>
    </row>
    <row r="49" spans="15:27">
      <c r="O49" s="54">
        <v>45</v>
      </c>
      <c r="P49" s="227">
        <v>66.37</v>
      </c>
      <c r="Q49" s="182">
        <v>62.12</v>
      </c>
      <c r="R49" s="182"/>
      <c r="S49" s="182"/>
      <c r="T49" s="182">
        <v>60.9</v>
      </c>
      <c r="U49" s="182">
        <v>60.62</v>
      </c>
      <c r="V49" s="182"/>
      <c r="W49" s="182"/>
      <c r="X49" s="182"/>
      <c r="Y49" s="182"/>
      <c r="Z49" s="182"/>
      <c r="AA49" s="182"/>
    </row>
    <row r="50" spans="15:27">
      <c r="O50" s="54">
        <v>46</v>
      </c>
      <c r="P50" s="227">
        <v>65.52</v>
      </c>
      <c r="Q50" s="182">
        <v>62.14</v>
      </c>
      <c r="R50" s="182"/>
      <c r="S50" s="182"/>
      <c r="T50" s="182">
        <v>60.96</v>
      </c>
      <c r="U50" s="182">
        <v>61.04</v>
      </c>
      <c r="V50" s="182"/>
      <c r="W50" s="182"/>
      <c r="X50" s="182"/>
      <c r="Y50" s="182"/>
      <c r="Z50" s="182"/>
      <c r="AA50" s="182"/>
    </row>
    <row r="51" spans="15:27">
      <c r="O51" s="54">
        <v>47</v>
      </c>
      <c r="P51" s="227">
        <v>66.14</v>
      </c>
      <c r="Q51" s="182">
        <v>63.48</v>
      </c>
      <c r="R51" s="182"/>
      <c r="S51" s="182"/>
      <c r="T51" s="182">
        <v>61.39</v>
      </c>
      <c r="U51" s="182">
        <v>61.15</v>
      </c>
      <c r="V51" s="182"/>
      <c r="W51" s="182"/>
      <c r="X51" s="182"/>
      <c r="Y51" s="182"/>
      <c r="Z51" s="182"/>
      <c r="AA51" s="182"/>
    </row>
    <row r="52" spans="15:27">
      <c r="O52" s="54">
        <v>48</v>
      </c>
      <c r="P52" s="227">
        <v>66.41</v>
      </c>
      <c r="Q52" s="182">
        <v>64.5</v>
      </c>
      <c r="R52" s="182"/>
      <c r="S52" s="182"/>
      <c r="T52" s="182">
        <v>60.83</v>
      </c>
      <c r="U52" s="182">
        <v>61.89</v>
      </c>
      <c r="V52" s="182"/>
      <c r="W52" s="182"/>
      <c r="X52" s="182"/>
      <c r="Y52" s="182"/>
      <c r="Z52" s="182"/>
      <c r="AA52" s="182"/>
    </row>
    <row r="53" spans="15:27">
      <c r="O53" s="54">
        <v>49</v>
      </c>
      <c r="P53" s="227">
        <v>66.89</v>
      </c>
      <c r="Q53" s="182">
        <v>62.2</v>
      </c>
      <c r="R53" s="182"/>
      <c r="S53" s="182"/>
      <c r="T53" s="182">
        <v>60.12</v>
      </c>
      <c r="U53" s="182">
        <v>60.42</v>
      </c>
      <c r="V53" s="182"/>
      <c r="W53" s="182"/>
      <c r="X53" s="182"/>
      <c r="Y53" s="182"/>
      <c r="Z53" s="182"/>
      <c r="AA53" s="182"/>
    </row>
    <row r="54" spans="15:27">
      <c r="O54" s="54">
        <v>50</v>
      </c>
      <c r="P54" s="227">
        <v>66.56</v>
      </c>
      <c r="Q54" s="182">
        <v>61.66</v>
      </c>
      <c r="R54" s="182"/>
      <c r="S54" s="182"/>
      <c r="T54" s="182">
        <v>60.69</v>
      </c>
      <c r="U54" s="182">
        <v>59.92</v>
      </c>
      <c r="V54" s="182"/>
      <c r="W54" s="182"/>
      <c r="X54" s="182"/>
      <c r="Y54" s="182"/>
      <c r="Z54" s="182"/>
      <c r="AA54" s="182"/>
    </row>
    <row r="55" spans="15:27">
      <c r="O55" s="54">
        <v>51</v>
      </c>
      <c r="P55" s="227">
        <v>65.709999999999994</v>
      </c>
      <c r="Q55" s="182">
        <v>62.21</v>
      </c>
      <c r="R55" s="182"/>
      <c r="S55" s="182"/>
      <c r="T55" s="182">
        <v>60.58</v>
      </c>
      <c r="U55" s="182">
        <v>61.37</v>
      </c>
      <c r="V55" s="182"/>
      <c r="W55" s="182"/>
      <c r="X55" s="182"/>
      <c r="Y55" s="182"/>
      <c r="Z55" s="182"/>
      <c r="AA55" s="182"/>
    </row>
    <row r="56" spans="15:27">
      <c r="O56" s="54">
        <v>52</v>
      </c>
      <c r="P56" s="227">
        <v>65.77</v>
      </c>
      <c r="Q56" s="182">
        <v>61.65</v>
      </c>
      <c r="R56" s="182"/>
      <c r="S56" s="182"/>
      <c r="T56" s="182">
        <v>60.5</v>
      </c>
      <c r="U56" s="182">
        <v>60.68</v>
      </c>
      <c r="V56" s="182"/>
      <c r="W56" s="182"/>
      <c r="X56" s="182"/>
      <c r="Y56" s="182"/>
      <c r="Z56" s="182"/>
      <c r="AA56" s="182"/>
    </row>
    <row r="57" spans="15:27">
      <c r="O57" s="54">
        <v>53</v>
      </c>
      <c r="P57" s="227">
        <v>66.92</v>
      </c>
      <c r="Q57" s="182">
        <v>61.64</v>
      </c>
      <c r="R57" s="182"/>
      <c r="S57" s="182"/>
      <c r="T57" s="182">
        <v>60.98</v>
      </c>
      <c r="U57" s="182">
        <v>60.78</v>
      </c>
      <c r="V57" s="182"/>
      <c r="W57" s="182"/>
      <c r="X57" s="182"/>
      <c r="Y57" s="182"/>
      <c r="Z57" s="182"/>
      <c r="AA57" s="182"/>
    </row>
    <row r="58" spans="15:27">
      <c r="O58" s="54">
        <v>54</v>
      </c>
      <c r="P58" s="227">
        <v>65.849999999999994</v>
      </c>
      <c r="Q58" s="182">
        <v>62.13</v>
      </c>
      <c r="R58" s="182"/>
      <c r="S58" s="182"/>
      <c r="T58" s="182">
        <v>62.4</v>
      </c>
      <c r="U58" s="182">
        <v>61.28</v>
      </c>
      <c r="V58" s="182"/>
      <c r="W58" s="182"/>
      <c r="X58" s="182"/>
      <c r="Y58" s="182"/>
      <c r="Z58" s="182"/>
      <c r="AA58" s="182"/>
    </row>
    <row r="59" spans="15:27">
      <c r="O59" s="54">
        <v>55</v>
      </c>
      <c r="P59" s="227"/>
      <c r="Q59" s="182">
        <v>61.49</v>
      </c>
      <c r="R59" s="182"/>
      <c r="S59" s="182"/>
      <c r="T59" s="182">
        <v>61.28</v>
      </c>
      <c r="U59" s="182">
        <v>60.66</v>
      </c>
      <c r="V59" s="182"/>
      <c r="W59" s="182"/>
      <c r="X59" s="182"/>
      <c r="Y59" s="182"/>
      <c r="Z59" s="182"/>
      <c r="AA59" s="182"/>
    </row>
    <row r="60" spans="15:27">
      <c r="O60" s="54">
        <v>56</v>
      </c>
      <c r="P60" s="227"/>
      <c r="Q60" s="182">
        <v>62.44</v>
      </c>
      <c r="R60" s="182"/>
      <c r="S60" s="182"/>
      <c r="T60" s="182">
        <v>61.55</v>
      </c>
      <c r="U60" s="182">
        <v>61.28</v>
      </c>
      <c r="V60" s="182"/>
      <c r="W60" s="182"/>
      <c r="X60" s="182"/>
      <c r="Y60" s="182"/>
      <c r="Z60" s="182"/>
      <c r="AA60" s="182"/>
    </row>
    <row r="61" spans="15:27">
      <c r="O61" s="54">
        <v>57</v>
      </c>
      <c r="P61" s="227"/>
      <c r="Q61" s="182">
        <v>61.19</v>
      </c>
      <c r="R61" s="182"/>
      <c r="S61" s="182"/>
      <c r="T61" s="182">
        <v>66.010000000000005</v>
      </c>
      <c r="U61" s="182">
        <v>61.01</v>
      </c>
      <c r="V61" s="182"/>
      <c r="W61" s="182"/>
      <c r="X61" s="182"/>
      <c r="Y61" s="182"/>
      <c r="Z61" s="182"/>
      <c r="AA61" s="182"/>
    </row>
    <row r="62" spans="15:27">
      <c r="O62" s="54">
        <v>58</v>
      </c>
      <c r="P62" s="227"/>
      <c r="Q62" s="182">
        <v>61.41</v>
      </c>
      <c r="R62" s="182"/>
      <c r="S62" s="182"/>
      <c r="T62" s="182">
        <v>61.16</v>
      </c>
      <c r="U62" s="182">
        <v>61.06</v>
      </c>
      <c r="V62" s="182"/>
      <c r="W62" s="182"/>
      <c r="X62" s="182"/>
      <c r="Y62" s="182"/>
      <c r="Z62" s="182"/>
      <c r="AA62" s="182"/>
    </row>
    <row r="63" spans="15:27">
      <c r="O63" s="54">
        <v>59</v>
      </c>
      <c r="P63" s="227"/>
      <c r="Q63" s="182">
        <v>61.18</v>
      </c>
      <c r="R63" s="182"/>
      <c r="S63" s="182"/>
      <c r="T63" s="182">
        <v>60.27</v>
      </c>
      <c r="U63" s="182">
        <v>61.14</v>
      </c>
      <c r="V63" s="182"/>
      <c r="W63" s="182"/>
      <c r="X63" s="182"/>
      <c r="Y63" s="182"/>
      <c r="Z63" s="182"/>
      <c r="AA63" s="182"/>
    </row>
    <row r="64" spans="15:27">
      <c r="O64" s="54">
        <v>60</v>
      </c>
      <c r="P64" s="227"/>
      <c r="Q64" s="182">
        <v>61.93</v>
      </c>
      <c r="R64" s="182"/>
      <c r="S64" s="182"/>
      <c r="T64" s="182">
        <v>61.69</v>
      </c>
      <c r="U64" s="182">
        <v>60.34</v>
      </c>
      <c r="V64" s="182"/>
      <c r="W64" s="182"/>
      <c r="X64" s="182"/>
      <c r="Y64" s="182"/>
      <c r="Z64" s="182"/>
      <c r="AA64" s="182"/>
    </row>
    <row r="65" spans="15:32">
      <c r="O65" s="54">
        <v>61</v>
      </c>
      <c r="P65" s="227"/>
      <c r="Q65" s="182">
        <v>61.15</v>
      </c>
      <c r="R65" s="182"/>
      <c r="S65" s="182"/>
      <c r="T65" s="182">
        <v>61.13</v>
      </c>
      <c r="U65" s="182">
        <v>61.28</v>
      </c>
      <c r="V65" s="182"/>
      <c r="W65" s="182"/>
      <c r="X65" s="182"/>
      <c r="Y65" s="182"/>
      <c r="Z65" s="182"/>
      <c r="AA65" s="182"/>
    </row>
    <row r="66" spans="15:32">
      <c r="O66" s="54">
        <v>62</v>
      </c>
      <c r="P66" s="227"/>
      <c r="Q66" s="182">
        <v>61.72</v>
      </c>
      <c r="R66" s="182"/>
      <c r="S66" s="182"/>
      <c r="T66" s="182">
        <v>60.96</v>
      </c>
      <c r="U66" s="182">
        <v>61.04</v>
      </c>
      <c r="V66" s="182"/>
      <c r="W66" s="182"/>
      <c r="X66" s="182"/>
      <c r="Y66" s="182"/>
      <c r="Z66" s="182"/>
      <c r="AA66" s="182"/>
    </row>
    <row r="67" spans="15:32">
      <c r="O67" s="54">
        <v>63</v>
      </c>
      <c r="P67" s="227"/>
      <c r="Q67" s="182">
        <v>63.26</v>
      </c>
      <c r="R67" s="182"/>
      <c r="S67" s="182"/>
      <c r="T67" s="182">
        <v>61.55</v>
      </c>
      <c r="U67" s="182">
        <v>61.37</v>
      </c>
      <c r="V67" s="182"/>
      <c r="W67" s="182"/>
      <c r="X67" s="182"/>
      <c r="Y67" s="182"/>
      <c r="Z67" s="182"/>
      <c r="AA67" s="182"/>
    </row>
    <row r="68" spans="15:32">
      <c r="O68" s="54">
        <v>64</v>
      </c>
      <c r="P68" s="227"/>
      <c r="Q68" s="182">
        <v>61.68</v>
      </c>
      <c r="R68" s="182"/>
      <c r="S68" s="182"/>
      <c r="T68" s="182">
        <v>61.44</v>
      </c>
      <c r="U68" s="182">
        <v>60.51</v>
      </c>
      <c r="V68" s="182"/>
      <c r="W68" s="182"/>
      <c r="X68" s="182"/>
      <c r="Y68" s="182"/>
      <c r="Z68" s="182"/>
      <c r="AA68" s="182"/>
    </row>
    <row r="69" spans="15:32">
      <c r="O69" s="54">
        <v>65</v>
      </c>
      <c r="P69" s="227"/>
      <c r="Q69" s="182"/>
      <c r="R69" s="182"/>
      <c r="S69" s="182"/>
      <c r="T69" s="182">
        <v>60.7</v>
      </c>
      <c r="U69" s="182">
        <v>60.52</v>
      </c>
      <c r="V69" s="182"/>
      <c r="W69" s="182"/>
      <c r="X69" s="182"/>
      <c r="Y69" s="182"/>
      <c r="Z69" s="182"/>
      <c r="AA69" s="182"/>
    </row>
    <row r="70" spans="15:32">
      <c r="O70" s="54">
        <v>66</v>
      </c>
      <c r="P70" s="227"/>
      <c r="Q70" s="182"/>
      <c r="R70" s="182"/>
      <c r="S70" s="182"/>
      <c r="T70" s="182">
        <v>60.85</v>
      </c>
      <c r="U70" s="182">
        <v>61.14</v>
      </c>
      <c r="V70" s="182"/>
      <c r="W70" s="182"/>
      <c r="X70" s="182"/>
      <c r="Y70" s="182"/>
      <c r="Z70" s="182"/>
      <c r="AA70" s="182"/>
    </row>
    <row r="71" spans="15:32">
      <c r="O71" s="54">
        <v>67</v>
      </c>
      <c r="P71" s="227"/>
      <c r="Q71" s="182"/>
      <c r="R71" s="182"/>
      <c r="S71" s="182"/>
      <c r="T71" s="182">
        <v>60.69</v>
      </c>
      <c r="U71" s="182"/>
      <c r="V71" s="182"/>
      <c r="W71" s="182"/>
      <c r="X71" s="182"/>
      <c r="Y71" s="182"/>
      <c r="Z71" s="182"/>
      <c r="AA71" s="182"/>
    </row>
    <row r="72" spans="15:32">
      <c r="O72" s="54">
        <v>68</v>
      </c>
      <c r="P72" s="227"/>
      <c r="Q72" s="182"/>
      <c r="R72" s="182"/>
      <c r="S72" s="182"/>
      <c r="T72" s="182">
        <v>60.63</v>
      </c>
      <c r="U72" s="182"/>
      <c r="V72" s="182"/>
      <c r="W72" s="182"/>
      <c r="X72" s="182"/>
      <c r="Y72" s="182"/>
      <c r="Z72" s="182"/>
      <c r="AA72" s="182"/>
    </row>
    <row r="73" spans="15:32">
      <c r="O73" s="54">
        <v>69</v>
      </c>
      <c r="P73" s="227"/>
      <c r="Q73" s="182"/>
      <c r="R73" s="182"/>
      <c r="S73" s="182"/>
      <c r="T73" s="182">
        <v>61.68</v>
      </c>
      <c r="U73" s="182"/>
      <c r="V73" s="182"/>
      <c r="W73" s="182"/>
      <c r="X73" s="182"/>
      <c r="Y73" s="182"/>
      <c r="Z73" s="182"/>
      <c r="AA73" s="182"/>
    </row>
    <row r="74" spans="15:32">
      <c r="O74" s="54">
        <v>70</v>
      </c>
      <c r="P74" s="227"/>
      <c r="Q74" s="182"/>
      <c r="R74" s="182"/>
      <c r="S74" s="182"/>
      <c r="T74" s="182">
        <v>60.67</v>
      </c>
      <c r="U74" s="182"/>
      <c r="V74" s="182"/>
      <c r="W74" s="182"/>
      <c r="X74" s="182"/>
      <c r="Y74" s="182"/>
      <c r="Z74" s="182"/>
      <c r="AA74" s="182"/>
    </row>
    <row r="75" spans="15:32">
      <c r="P75" s="59"/>
      <c r="Q75" s="60"/>
      <c r="R75" s="61"/>
      <c r="S75" s="60"/>
      <c r="T75" s="180">
        <v>60.9</v>
      </c>
      <c r="U75" s="180"/>
      <c r="V75" s="180"/>
      <c r="W75" s="180"/>
      <c r="X75" s="180"/>
      <c r="Y75" s="180"/>
      <c r="Z75" s="180"/>
      <c r="AA75" s="180"/>
      <c r="AB75" s="257"/>
      <c r="AC75" s="257"/>
      <c r="AD75" s="257"/>
      <c r="AE75" s="257"/>
      <c r="AF75" s="257"/>
    </row>
    <row r="76" spans="15:32">
      <c r="P76" s="59"/>
      <c r="Q76" s="60"/>
      <c r="R76" s="61"/>
      <c r="S76" s="60"/>
      <c r="T76" s="180">
        <v>63.14</v>
      </c>
      <c r="U76" s="180"/>
      <c r="V76" s="180"/>
      <c r="W76" s="180"/>
      <c r="X76" s="180"/>
      <c r="Y76" s="180"/>
      <c r="Z76" s="180"/>
      <c r="AA76" s="180"/>
      <c r="AB76" s="257"/>
      <c r="AC76" s="257"/>
      <c r="AD76" s="257"/>
      <c r="AE76" s="257"/>
      <c r="AF76" s="257"/>
    </row>
    <row r="77" spans="15:32">
      <c r="P77" s="59"/>
      <c r="Q77" s="60"/>
      <c r="R77" s="61"/>
      <c r="S77" s="60"/>
      <c r="T77" s="60"/>
      <c r="U77" s="60"/>
      <c r="V77" s="60"/>
      <c r="W77" s="60"/>
      <c r="X77" s="60"/>
      <c r="Y77" s="60"/>
      <c r="Z77" s="60"/>
      <c r="AA77" s="60"/>
    </row>
    <row r="78" spans="15:32">
      <c r="P78" s="59"/>
      <c r="Q78" s="60"/>
      <c r="R78" s="61"/>
      <c r="S78" s="60"/>
      <c r="T78" s="60"/>
      <c r="U78" s="60"/>
      <c r="V78" s="60"/>
      <c r="W78" s="60"/>
      <c r="X78" s="60"/>
      <c r="Y78" s="60"/>
      <c r="Z78" s="60"/>
      <c r="AA78" s="60"/>
    </row>
    <row r="79" spans="15:32">
      <c r="P79" s="59"/>
      <c r="Q79" s="60"/>
      <c r="R79" s="61"/>
      <c r="S79" s="60"/>
      <c r="T79" s="60"/>
      <c r="U79" s="60"/>
      <c r="V79" s="60"/>
      <c r="W79" s="60"/>
      <c r="X79" s="60"/>
      <c r="Y79" s="60"/>
      <c r="Z79" s="60"/>
      <c r="AA79" s="60"/>
    </row>
    <row r="80" spans="15:32">
      <c r="P80" s="59"/>
      <c r="Q80" s="60"/>
      <c r="R80" s="61"/>
      <c r="S80" s="60"/>
      <c r="T80" s="60"/>
      <c r="U80" s="60"/>
      <c r="V80" s="60"/>
      <c r="W80" s="60"/>
      <c r="X80" s="60"/>
      <c r="Y80" s="60"/>
      <c r="Z80" s="60"/>
      <c r="AA80" s="60"/>
    </row>
    <row r="81" spans="16:27">
      <c r="P81" s="59"/>
      <c r="Q81" s="60"/>
      <c r="R81" s="61"/>
      <c r="S81" s="60"/>
      <c r="T81" s="60"/>
      <c r="U81" s="60"/>
      <c r="V81" s="60"/>
      <c r="W81" s="60"/>
      <c r="X81" s="60"/>
      <c r="Y81" s="60"/>
      <c r="Z81" s="60"/>
      <c r="AA81" s="60"/>
    </row>
    <row r="82" spans="16:27">
      <c r="P82" s="59"/>
      <c r="Q82" s="60"/>
      <c r="R82" s="61"/>
      <c r="S82" s="60"/>
      <c r="T82" s="60"/>
      <c r="U82" s="60"/>
      <c r="V82" s="60"/>
      <c r="W82" s="60"/>
      <c r="X82" s="60"/>
      <c r="Y82" s="60"/>
      <c r="Z82" s="60"/>
      <c r="AA82" s="60"/>
    </row>
    <row r="83" spans="16:27">
      <c r="P83" s="59"/>
      <c r="Q83" s="60"/>
      <c r="R83" s="61"/>
      <c r="S83" s="60"/>
      <c r="T83" s="60"/>
      <c r="U83" s="60"/>
      <c r="V83" s="60"/>
      <c r="W83" s="60"/>
      <c r="X83" s="60"/>
      <c r="Y83" s="60"/>
      <c r="Z83" s="60"/>
      <c r="AA83" s="60"/>
    </row>
    <row r="84" spans="16:27">
      <c r="P84" s="59"/>
      <c r="Q84" s="60"/>
      <c r="R84" s="61"/>
      <c r="S84" s="60"/>
      <c r="T84" s="60"/>
      <c r="U84" s="60"/>
      <c r="V84" s="60"/>
      <c r="W84" s="60"/>
      <c r="X84" s="60"/>
      <c r="Y84" s="60"/>
      <c r="Z84" s="60"/>
      <c r="AA84" s="60"/>
    </row>
    <row r="85" spans="16:27">
      <c r="P85" s="59"/>
      <c r="Q85" s="60"/>
      <c r="R85" s="61"/>
      <c r="S85" s="60"/>
      <c r="T85" s="60"/>
      <c r="U85" s="60"/>
      <c r="V85" s="60"/>
      <c r="W85" s="60"/>
      <c r="X85" s="60"/>
      <c r="Y85" s="60"/>
      <c r="Z85" s="60"/>
      <c r="AA85" s="60"/>
    </row>
    <row r="86" spans="16:27">
      <c r="P86" s="59"/>
      <c r="Q86" s="60"/>
      <c r="R86" s="61"/>
      <c r="S86" s="60"/>
      <c r="T86" s="60"/>
      <c r="U86" s="60"/>
      <c r="V86" s="60"/>
      <c r="W86" s="60"/>
      <c r="X86" s="60"/>
      <c r="Y86" s="60"/>
      <c r="Z86" s="60"/>
      <c r="AA86" s="60"/>
    </row>
    <row r="87" spans="16:27">
      <c r="P87" s="59"/>
      <c r="Q87" s="60"/>
      <c r="R87" s="61"/>
      <c r="S87" s="60"/>
      <c r="T87" s="60"/>
      <c r="U87" s="60"/>
      <c r="V87" s="60"/>
      <c r="W87" s="60"/>
      <c r="X87" s="60"/>
      <c r="Y87" s="60"/>
      <c r="Z87" s="60"/>
      <c r="AA87" s="60"/>
    </row>
    <row r="88" spans="16:27">
      <c r="P88" s="59"/>
      <c r="Q88" s="60"/>
      <c r="R88" s="61"/>
      <c r="S88" s="60"/>
      <c r="T88" s="60"/>
      <c r="U88" s="60"/>
      <c r="V88" s="60"/>
      <c r="W88" s="60"/>
      <c r="X88" s="60"/>
      <c r="Y88" s="60"/>
      <c r="Z88" s="60"/>
      <c r="AA88" s="60"/>
    </row>
    <row r="89" spans="16:27">
      <c r="P89" s="59"/>
      <c r="Q89" s="60"/>
      <c r="R89" s="61"/>
      <c r="S89" s="60"/>
      <c r="T89" s="60"/>
      <c r="U89" s="60"/>
      <c r="V89" s="60"/>
      <c r="W89" s="60"/>
      <c r="X89" s="60"/>
      <c r="Y89" s="60"/>
      <c r="Z89" s="60"/>
      <c r="AA89" s="60"/>
    </row>
    <row r="90" spans="16:27">
      <c r="P90" s="59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</row>
    <row r="91" spans="16:27">
      <c r="P91" s="59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</row>
    <row r="92" spans="16:27">
      <c r="P92" s="59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</row>
    <row r="93" spans="16:27">
      <c r="P93" s="59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</row>
    <row r="94" spans="16:27">
      <c r="P94" s="59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</row>
    <row r="95" spans="16:27">
      <c r="P95" s="59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</row>
    <row r="96" spans="16:27">
      <c r="P96" s="59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</row>
    <row r="97" spans="16:27">
      <c r="P97" s="59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</row>
    <row r="98" spans="16:27">
      <c r="P98" s="59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</row>
    <row r="99" spans="16:27">
      <c r="P99" s="59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</row>
    <row r="100" spans="16:27" ht="15.75" thickBot="1">
      <c r="P100" s="62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A100"/>
  <sheetViews>
    <sheetView topLeftCell="A13" zoomScale="70" zoomScaleNormal="70" workbookViewId="0">
      <selection activeCell="S15" sqref="S15"/>
    </sheetView>
  </sheetViews>
  <sheetFormatPr defaultRowHeight="15"/>
  <cols>
    <col min="1" max="1" width="7.28515625" customWidth="1"/>
    <col min="2" max="2" width="20.57031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3" customWidth="1"/>
    <col min="15" max="15" width="6.28515625" customWidth="1"/>
    <col min="16" max="16" width="7.140625" customWidth="1"/>
    <col min="17" max="27" width="6.7109375" customWidth="1"/>
  </cols>
  <sheetData>
    <row r="1" spans="1:27" ht="19.5">
      <c r="A1" s="343" t="s">
        <v>133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27" ht="10.5" customHeight="1"/>
    <row r="3" spans="1:27" ht="15.75" customHeight="1" thickBot="1">
      <c r="A3" s="386" t="s">
        <v>144</v>
      </c>
      <c r="B3" s="386"/>
      <c r="C3" s="386"/>
      <c r="D3" s="386"/>
      <c r="E3" s="386"/>
      <c r="F3" s="386"/>
      <c r="G3" s="386"/>
      <c r="H3" s="386"/>
      <c r="I3" s="386"/>
      <c r="J3" s="386"/>
      <c r="K3" s="386"/>
      <c r="L3" s="386"/>
      <c r="M3" s="386"/>
    </row>
    <row r="4" spans="1:27" ht="15.75" customHeight="1" thickBot="1">
      <c r="A4" s="353"/>
      <c r="B4" s="353"/>
      <c r="C4" s="353"/>
      <c r="D4" s="353"/>
      <c r="E4" s="353"/>
      <c r="F4" s="354"/>
      <c r="G4" s="354"/>
      <c r="H4" s="354"/>
      <c r="I4" s="353"/>
      <c r="J4" s="353"/>
      <c r="K4" s="353"/>
      <c r="P4" s="55" t="str">
        <f>B7</f>
        <v>Крутоголов Павел</v>
      </c>
      <c r="Q4" s="56" t="str">
        <f>B8</f>
        <v>Фалько Константин</v>
      </c>
      <c r="R4" s="56" t="str">
        <f>B9</f>
        <v>Козодой Александр</v>
      </c>
      <c r="S4" s="56" t="str">
        <f>B10</f>
        <v>Крутоголов Павел</v>
      </c>
      <c r="T4" s="56" t="str">
        <f>B11</f>
        <v>Козодой Александр</v>
      </c>
      <c r="U4" s="56" t="str">
        <f>B12</f>
        <v>Фалько Константин</v>
      </c>
      <c r="V4" s="56" t="str">
        <f>B13</f>
        <v>Крутоголов Павел</v>
      </c>
      <c r="W4" s="56" t="str">
        <f>B14</f>
        <v>Фалько Константин</v>
      </c>
      <c r="X4" s="56" t="str">
        <f>B15</f>
        <v>Крутоголов Павел</v>
      </c>
      <c r="Y4" s="56" t="str">
        <f>B16</f>
        <v>Козодой Александр</v>
      </c>
      <c r="Z4" s="56" t="str">
        <f>B17</f>
        <v>Крутоголов Павел</v>
      </c>
      <c r="AA4" s="56" t="str">
        <f>B18</f>
        <v>Фалько Константин</v>
      </c>
    </row>
    <row r="5" spans="1:27" s="1" customFormat="1" ht="24.75" customHeight="1">
      <c r="A5" s="387" t="s">
        <v>6</v>
      </c>
      <c r="B5" s="344" t="s">
        <v>3</v>
      </c>
      <c r="C5" s="390" t="s">
        <v>5</v>
      </c>
      <c r="D5" s="392" t="s">
        <v>0</v>
      </c>
      <c r="E5" s="387" t="s">
        <v>50</v>
      </c>
      <c r="F5" s="357" t="s">
        <v>51</v>
      </c>
      <c r="G5" s="351"/>
      <c r="H5" s="394"/>
      <c r="I5" s="392" t="s">
        <v>12</v>
      </c>
      <c r="J5" s="355" t="s">
        <v>13</v>
      </c>
      <c r="K5" s="383"/>
      <c r="L5" s="384" t="s">
        <v>55</v>
      </c>
      <c r="M5" s="367" t="s">
        <v>56</v>
      </c>
      <c r="O5" s="53">
        <v>1</v>
      </c>
      <c r="P5" s="225">
        <v>65.739999999999995</v>
      </c>
      <c r="Q5" s="226">
        <v>70.45</v>
      </c>
      <c r="R5" s="226">
        <v>68.510000000000005</v>
      </c>
      <c r="S5" s="226">
        <v>63.03</v>
      </c>
      <c r="T5" s="226">
        <v>63.24</v>
      </c>
      <c r="U5" s="226">
        <v>62.49</v>
      </c>
      <c r="V5" s="226">
        <v>61.42</v>
      </c>
      <c r="W5" s="226">
        <v>60.22</v>
      </c>
      <c r="X5" s="226">
        <v>61.53</v>
      </c>
      <c r="Y5" s="226">
        <v>60.99</v>
      </c>
      <c r="Z5" s="226">
        <v>60.14</v>
      </c>
      <c r="AA5" s="226">
        <v>59.14</v>
      </c>
    </row>
    <row r="6" spans="1:27" s="1" customFormat="1" ht="32.25" customHeight="1" thickBot="1">
      <c r="A6" s="388"/>
      <c r="B6" s="389"/>
      <c r="C6" s="391"/>
      <c r="D6" s="393"/>
      <c r="E6" s="388"/>
      <c r="F6" s="87" t="s">
        <v>52</v>
      </c>
      <c r="G6" s="86" t="s">
        <v>53</v>
      </c>
      <c r="H6" s="15" t="s">
        <v>54</v>
      </c>
      <c r="I6" s="393"/>
      <c r="J6" s="88" t="s">
        <v>2</v>
      </c>
      <c r="K6" s="88" t="s">
        <v>1</v>
      </c>
      <c r="L6" s="385"/>
      <c r="M6" s="368"/>
      <c r="O6" s="53">
        <v>2</v>
      </c>
      <c r="P6" s="227">
        <v>66.37</v>
      </c>
      <c r="Q6" s="182">
        <v>70.37</v>
      </c>
      <c r="R6" s="182">
        <v>67.52</v>
      </c>
      <c r="S6" s="182">
        <v>63.3</v>
      </c>
      <c r="T6" s="182">
        <v>62.79</v>
      </c>
      <c r="U6" s="182">
        <v>61.92</v>
      </c>
      <c r="V6" s="182">
        <v>60.82</v>
      </c>
      <c r="W6" s="182">
        <v>59.76</v>
      </c>
      <c r="X6" s="182">
        <v>59.46</v>
      </c>
      <c r="Y6" s="182">
        <v>60.49</v>
      </c>
      <c r="Z6" s="182">
        <v>60.43</v>
      </c>
      <c r="AA6" s="182">
        <v>59.1</v>
      </c>
    </row>
    <row r="7" spans="1:27" s="2" customFormat="1" ht="24.95" customHeight="1">
      <c r="A7" s="16">
        <v>1</v>
      </c>
      <c r="B7" s="203" t="s">
        <v>74</v>
      </c>
      <c r="C7" s="204">
        <v>7</v>
      </c>
      <c r="D7" s="205">
        <v>36</v>
      </c>
      <c r="E7" s="195">
        <f>D7</f>
        <v>36</v>
      </c>
      <c r="F7" s="240">
        <f>MIN(P5:P89)</f>
        <v>65.739999999999995</v>
      </c>
      <c r="G7" s="196">
        <f>AVERAGE(P5:P89)</f>
        <v>67.600285714285718</v>
      </c>
      <c r="H7" s="244">
        <f>G7-F7</f>
        <v>1.8602857142857232</v>
      </c>
      <c r="I7" s="207">
        <v>2.8159722222222221E-2</v>
      </c>
      <c r="J7" s="208">
        <f>I7</f>
        <v>2.8159722222222221E-2</v>
      </c>
      <c r="K7" s="209">
        <f>J7</f>
        <v>2.8159722222222221E-2</v>
      </c>
      <c r="L7" s="210" t="s">
        <v>198</v>
      </c>
      <c r="M7" s="71">
        <v>5</v>
      </c>
      <c r="N7" s="2" t="s">
        <v>247</v>
      </c>
      <c r="O7" s="54">
        <v>3</v>
      </c>
      <c r="P7" s="227">
        <v>66.94</v>
      </c>
      <c r="Q7" s="182">
        <v>70.27</v>
      </c>
      <c r="R7" s="182">
        <v>66.989999999999995</v>
      </c>
      <c r="S7" s="182">
        <v>62.38</v>
      </c>
      <c r="T7" s="182">
        <v>62.95</v>
      </c>
      <c r="U7" s="182">
        <v>62.86</v>
      </c>
      <c r="V7" s="182">
        <v>60.61</v>
      </c>
      <c r="W7" s="182">
        <v>59.98</v>
      </c>
      <c r="X7" s="182">
        <v>64.989999999999995</v>
      </c>
      <c r="Y7" s="182">
        <v>60.12</v>
      </c>
      <c r="Z7" s="182">
        <v>60.76</v>
      </c>
      <c r="AA7" s="182">
        <v>59.52</v>
      </c>
    </row>
    <row r="8" spans="1:27" s="2" customFormat="1" ht="24.95" customHeight="1">
      <c r="A8" s="91">
        <v>2</v>
      </c>
      <c r="B8" s="211" t="s">
        <v>73</v>
      </c>
      <c r="C8" s="212">
        <v>10</v>
      </c>
      <c r="D8" s="199">
        <v>95</v>
      </c>
      <c r="E8" s="197">
        <f>D8-D7</f>
        <v>59</v>
      </c>
      <c r="F8" s="241">
        <f>MIN(Q5:Q89)</f>
        <v>62.93</v>
      </c>
      <c r="G8" s="198">
        <f>AVERAGE(Q5:Q89)</f>
        <v>66.216724137931024</v>
      </c>
      <c r="H8" s="245">
        <f>G8-F8</f>
        <v>3.2867241379310244</v>
      </c>
      <c r="I8" s="214">
        <v>7.408564814814815E-2</v>
      </c>
      <c r="J8" s="215">
        <f t="shared" ref="J8:J18" si="0">I8-I7</f>
        <v>4.5925925925925926E-2</v>
      </c>
      <c r="K8" s="216">
        <f>J8</f>
        <v>4.5925925925925926E-2</v>
      </c>
      <c r="L8" s="202" t="s">
        <v>212</v>
      </c>
      <c r="M8" s="65">
        <v>5</v>
      </c>
      <c r="N8" s="2" t="s">
        <v>246</v>
      </c>
      <c r="O8" s="54">
        <v>4</v>
      </c>
      <c r="P8" s="227">
        <v>67.08</v>
      </c>
      <c r="Q8" s="182">
        <v>69.59</v>
      </c>
      <c r="R8" s="182">
        <v>65.510000000000005</v>
      </c>
      <c r="S8" s="182">
        <v>62.19</v>
      </c>
      <c r="T8" s="182">
        <v>62.78</v>
      </c>
      <c r="U8" s="182">
        <v>63.34</v>
      </c>
      <c r="V8" s="182">
        <v>60.48</v>
      </c>
      <c r="W8" s="182">
        <v>63.29</v>
      </c>
      <c r="X8" s="182">
        <v>59.41</v>
      </c>
      <c r="Y8" s="182">
        <v>60.72</v>
      </c>
      <c r="Z8" s="182">
        <v>58.05</v>
      </c>
      <c r="AA8" s="182">
        <v>59.5</v>
      </c>
    </row>
    <row r="9" spans="1:27" s="2" customFormat="1" ht="24.95" customHeight="1">
      <c r="A9" s="91">
        <v>3</v>
      </c>
      <c r="B9" s="211" t="s">
        <v>72</v>
      </c>
      <c r="C9" s="212">
        <v>33</v>
      </c>
      <c r="D9" s="199">
        <v>123</v>
      </c>
      <c r="E9" s="197">
        <f>D9-D8</f>
        <v>28</v>
      </c>
      <c r="F9" s="242">
        <f>MIN(R5:R89)</f>
        <v>63.54</v>
      </c>
      <c r="G9" s="198">
        <f>AVERAGE(R5:R89)</f>
        <v>65.65666666666668</v>
      </c>
      <c r="H9" s="245">
        <f t="shared" ref="H9:H18" si="1">G9-F9</f>
        <v>2.1166666666666814</v>
      </c>
      <c r="I9" s="214">
        <v>9.5914351851851862E-2</v>
      </c>
      <c r="J9" s="215">
        <f t="shared" si="0"/>
        <v>2.1828703703703711E-2</v>
      </c>
      <c r="K9" s="216">
        <f>J9</f>
        <v>2.1828703703703711E-2</v>
      </c>
      <c r="L9" s="202" t="s">
        <v>238</v>
      </c>
      <c r="M9" s="65">
        <v>5</v>
      </c>
      <c r="N9" s="2" t="s">
        <v>231</v>
      </c>
      <c r="O9" s="54">
        <v>5</v>
      </c>
      <c r="P9" s="227">
        <v>67.02</v>
      </c>
      <c r="Q9" s="182">
        <v>70.16</v>
      </c>
      <c r="R9" s="182">
        <v>67</v>
      </c>
      <c r="S9" s="182">
        <v>62.48</v>
      </c>
      <c r="T9" s="182">
        <v>62.23</v>
      </c>
      <c r="U9" s="182">
        <v>63</v>
      </c>
      <c r="V9" s="182">
        <v>61.43</v>
      </c>
      <c r="W9" s="182">
        <v>60.31</v>
      </c>
      <c r="X9" s="182">
        <v>60.92</v>
      </c>
      <c r="Y9" s="182">
        <v>60.03</v>
      </c>
      <c r="Z9" s="182">
        <v>59.04</v>
      </c>
      <c r="AA9" s="182">
        <v>60.12</v>
      </c>
    </row>
    <row r="10" spans="1:27" s="2" customFormat="1" ht="24.95" customHeight="1">
      <c r="A10" s="91">
        <v>4</v>
      </c>
      <c r="B10" s="211" t="s">
        <v>74</v>
      </c>
      <c r="C10" s="212">
        <v>5</v>
      </c>
      <c r="D10" s="199">
        <v>190</v>
      </c>
      <c r="E10" s="197">
        <f t="shared" ref="E10:E17" si="2">D10-D9</f>
        <v>67</v>
      </c>
      <c r="F10" s="242">
        <f>MIN(S5:S89)</f>
        <v>61.25</v>
      </c>
      <c r="G10" s="198">
        <f>AVERAGE(S5:S89)</f>
        <v>62.271969696969691</v>
      </c>
      <c r="H10" s="245">
        <f t="shared" si="1"/>
        <v>1.0219696969696912</v>
      </c>
      <c r="I10" s="214">
        <v>0.14486111111111111</v>
      </c>
      <c r="J10" s="215">
        <f t="shared" si="0"/>
        <v>4.8946759259259245E-2</v>
      </c>
      <c r="K10" s="216">
        <f>J10+K7</f>
        <v>7.710648148148147E-2</v>
      </c>
      <c r="L10" s="202" t="s">
        <v>239</v>
      </c>
      <c r="M10" s="65">
        <v>10</v>
      </c>
      <c r="N10" s="2" t="s">
        <v>231</v>
      </c>
      <c r="O10" s="54">
        <v>6</v>
      </c>
      <c r="P10" s="227">
        <v>67.25</v>
      </c>
      <c r="Q10" s="182">
        <v>69.010000000000005</v>
      </c>
      <c r="R10" s="182">
        <v>65.95</v>
      </c>
      <c r="S10" s="182">
        <v>62.76</v>
      </c>
      <c r="T10" s="182">
        <v>63.42</v>
      </c>
      <c r="U10" s="182">
        <v>61.88</v>
      </c>
      <c r="V10" s="182">
        <v>61.19</v>
      </c>
      <c r="W10" s="182">
        <v>60.09</v>
      </c>
      <c r="X10" s="182">
        <v>59.46</v>
      </c>
      <c r="Y10" s="182">
        <v>59.83</v>
      </c>
      <c r="Z10" s="182">
        <v>58.4</v>
      </c>
      <c r="AA10" s="182">
        <v>59.96</v>
      </c>
    </row>
    <row r="11" spans="1:27" s="2" customFormat="1" ht="24.95" customHeight="1">
      <c r="A11" s="91">
        <v>5</v>
      </c>
      <c r="B11" s="211" t="s">
        <v>72</v>
      </c>
      <c r="C11" s="218" t="s">
        <v>205</v>
      </c>
      <c r="D11" s="199">
        <v>242</v>
      </c>
      <c r="E11" s="197">
        <f t="shared" si="2"/>
        <v>52</v>
      </c>
      <c r="F11" s="242">
        <f>MIN(T5:T89)</f>
        <v>60.99</v>
      </c>
      <c r="G11" s="198">
        <f>AVERAGE(T5:T89)</f>
        <v>62.338823529411762</v>
      </c>
      <c r="H11" s="245">
        <f t="shared" si="1"/>
        <v>1.3488235294117601</v>
      </c>
      <c r="I11" s="214">
        <v>0.18305555555555555</v>
      </c>
      <c r="J11" s="215">
        <f t="shared" si="0"/>
        <v>3.8194444444444448E-2</v>
      </c>
      <c r="K11" s="216">
        <f>J11+K9</f>
        <v>6.0023148148148159E-2</v>
      </c>
      <c r="L11" s="217" t="s">
        <v>110</v>
      </c>
      <c r="M11" s="65">
        <v>5</v>
      </c>
      <c r="N11" s="2" t="s">
        <v>292</v>
      </c>
      <c r="O11" s="54">
        <v>7</v>
      </c>
      <c r="P11" s="227">
        <v>67.260000000000005</v>
      </c>
      <c r="Q11" s="182">
        <v>69.09</v>
      </c>
      <c r="R11" s="182">
        <v>65.790000000000006</v>
      </c>
      <c r="S11" s="182">
        <v>62.33</v>
      </c>
      <c r="T11" s="182">
        <v>63.62</v>
      </c>
      <c r="U11" s="182">
        <v>61.18</v>
      </c>
      <c r="V11" s="182">
        <v>60.54</v>
      </c>
      <c r="W11" s="182">
        <v>59.3</v>
      </c>
      <c r="X11" s="182">
        <v>59.98</v>
      </c>
      <c r="Y11" s="182">
        <v>59.7</v>
      </c>
      <c r="Z11" s="182">
        <v>57.89</v>
      </c>
      <c r="AA11" s="182">
        <v>59.3</v>
      </c>
    </row>
    <row r="12" spans="1:27" s="2" customFormat="1" ht="24.95" customHeight="1">
      <c r="A12" s="91">
        <v>6</v>
      </c>
      <c r="B12" s="211" t="s">
        <v>73</v>
      </c>
      <c r="C12" s="212">
        <v>2</v>
      </c>
      <c r="D12" s="199">
        <v>268</v>
      </c>
      <c r="E12" s="197">
        <f t="shared" si="2"/>
        <v>26</v>
      </c>
      <c r="F12" s="242">
        <f>MIN(U5:U89)</f>
        <v>60.99</v>
      </c>
      <c r="G12" s="198">
        <f>AVERAGE(U5:U89)</f>
        <v>61.992800000000017</v>
      </c>
      <c r="H12" s="245">
        <f t="shared" si="1"/>
        <v>1.0028000000000148</v>
      </c>
      <c r="I12" s="214">
        <v>0.2024074074074074</v>
      </c>
      <c r="J12" s="215">
        <f t="shared" si="0"/>
        <v>1.9351851851851842E-2</v>
      </c>
      <c r="K12" s="216">
        <f>J12+K8</f>
        <v>6.5277777777777768E-2</v>
      </c>
      <c r="L12" s="217" t="s">
        <v>116</v>
      </c>
      <c r="M12" s="65"/>
      <c r="O12" s="54">
        <v>8</v>
      </c>
      <c r="P12" s="227">
        <v>67.25</v>
      </c>
      <c r="Q12" s="182">
        <v>67.739999999999995</v>
      </c>
      <c r="R12" s="182">
        <v>65.14</v>
      </c>
      <c r="S12" s="182">
        <v>62.32</v>
      </c>
      <c r="T12" s="182">
        <v>62.24</v>
      </c>
      <c r="U12" s="182">
        <v>61.45</v>
      </c>
      <c r="V12" s="182">
        <v>60.63</v>
      </c>
      <c r="W12" s="182">
        <v>60.4</v>
      </c>
      <c r="X12" s="182">
        <v>58.8</v>
      </c>
      <c r="Y12" s="182">
        <v>59.61</v>
      </c>
      <c r="Z12" s="182">
        <v>58.24</v>
      </c>
      <c r="AA12" s="182">
        <v>59.31</v>
      </c>
    </row>
    <row r="13" spans="1:27" s="2" customFormat="1" ht="24.95" customHeight="1">
      <c r="A13" s="91">
        <v>7</v>
      </c>
      <c r="B13" s="211" t="s">
        <v>74</v>
      </c>
      <c r="C13" s="212">
        <v>1</v>
      </c>
      <c r="D13" s="199">
        <v>298</v>
      </c>
      <c r="E13" s="197">
        <f t="shared" si="2"/>
        <v>30</v>
      </c>
      <c r="F13" s="242">
        <f>MIN(V5:V89)</f>
        <v>59.84</v>
      </c>
      <c r="G13" s="198">
        <f>AVERAGE(V5:V89)</f>
        <v>61.075172413793098</v>
      </c>
      <c r="H13" s="245">
        <f t="shared" si="1"/>
        <v>1.2351724137930944</v>
      </c>
      <c r="I13" s="214">
        <v>0.22405092592592593</v>
      </c>
      <c r="J13" s="215">
        <f t="shared" si="0"/>
        <v>2.1643518518518534E-2</v>
      </c>
      <c r="K13" s="216">
        <f>J13+K10</f>
        <v>9.8750000000000004E-2</v>
      </c>
      <c r="L13" s="217" t="s">
        <v>241</v>
      </c>
      <c r="M13" s="65"/>
      <c r="O13" s="54">
        <v>9</v>
      </c>
      <c r="P13" s="227">
        <v>67.59</v>
      </c>
      <c r="Q13" s="182">
        <v>68.39</v>
      </c>
      <c r="R13" s="182">
        <v>65.83</v>
      </c>
      <c r="S13" s="182">
        <v>62.66</v>
      </c>
      <c r="T13" s="182">
        <v>61.94</v>
      </c>
      <c r="U13" s="182">
        <v>61.52</v>
      </c>
      <c r="V13" s="182">
        <v>60.17</v>
      </c>
      <c r="W13" s="182">
        <v>60.27</v>
      </c>
      <c r="X13" s="182">
        <v>59.8</v>
      </c>
      <c r="Y13" s="182">
        <v>60.33</v>
      </c>
      <c r="Z13" s="182">
        <v>58.01</v>
      </c>
      <c r="AA13" s="182">
        <v>59.02</v>
      </c>
    </row>
    <row r="14" spans="1:27" s="2" customFormat="1" ht="24.95" customHeight="1">
      <c r="A14" s="91">
        <v>8</v>
      </c>
      <c r="B14" s="211" t="s">
        <v>73</v>
      </c>
      <c r="C14" s="212">
        <v>9</v>
      </c>
      <c r="D14" s="199">
        <v>334</v>
      </c>
      <c r="E14" s="197">
        <f t="shared" si="2"/>
        <v>36</v>
      </c>
      <c r="F14" s="242">
        <f>MIN(W5:W74)</f>
        <v>59.08</v>
      </c>
      <c r="G14" s="198">
        <f>AVERAGE(W5:W89)</f>
        <v>60.310571428571414</v>
      </c>
      <c r="H14" s="245">
        <f t="shared" si="1"/>
        <v>1.230571428571416</v>
      </c>
      <c r="I14" s="214">
        <v>0.24989583333333334</v>
      </c>
      <c r="J14" s="215">
        <f t="shared" si="0"/>
        <v>2.5844907407407414E-2</v>
      </c>
      <c r="K14" s="216">
        <f>J14+K12</f>
        <v>9.1122685185185182E-2</v>
      </c>
      <c r="L14" s="217" t="s">
        <v>104</v>
      </c>
      <c r="M14" s="65"/>
      <c r="O14" s="53">
        <v>10</v>
      </c>
      <c r="P14" s="227">
        <v>68.41</v>
      </c>
      <c r="Q14" s="182">
        <v>67.67</v>
      </c>
      <c r="R14" s="182">
        <v>64.930000000000007</v>
      </c>
      <c r="S14" s="182">
        <v>62.53</v>
      </c>
      <c r="T14" s="182">
        <v>62.1</v>
      </c>
      <c r="U14" s="182">
        <v>61.19</v>
      </c>
      <c r="V14" s="182">
        <v>60.77</v>
      </c>
      <c r="W14" s="182">
        <v>60.61</v>
      </c>
      <c r="X14" s="182">
        <v>59.46</v>
      </c>
      <c r="Y14" s="182">
        <v>59.59</v>
      </c>
      <c r="Z14" s="182">
        <v>58.59</v>
      </c>
      <c r="AA14" s="182">
        <v>60.66</v>
      </c>
    </row>
    <row r="15" spans="1:27" s="2" customFormat="1" ht="24.95" customHeight="1" thickBot="1">
      <c r="A15" s="91">
        <v>9</v>
      </c>
      <c r="B15" s="211" t="s">
        <v>74</v>
      </c>
      <c r="C15" s="212">
        <v>4</v>
      </c>
      <c r="D15" s="199">
        <v>359</v>
      </c>
      <c r="E15" s="197">
        <f t="shared" si="2"/>
        <v>25</v>
      </c>
      <c r="F15" s="243">
        <f>MIN(X5:X74)</f>
        <v>58.4</v>
      </c>
      <c r="G15" s="198">
        <f>AVERAGE(X5:X74)</f>
        <v>59.630416666666669</v>
      </c>
      <c r="H15" s="245">
        <f t="shared" si="1"/>
        <v>1.2304166666666703</v>
      </c>
      <c r="I15" s="214">
        <v>0.26788194444444441</v>
      </c>
      <c r="J15" s="215">
        <f t="shared" si="0"/>
        <v>1.7986111111111064E-2</v>
      </c>
      <c r="K15" s="216">
        <f>J15+K13</f>
        <v>0.11673611111111107</v>
      </c>
      <c r="L15" s="217" t="s">
        <v>242</v>
      </c>
      <c r="M15" s="65"/>
      <c r="O15" s="53">
        <v>11</v>
      </c>
      <c r="P15" s="227">
        <v>67.3</v>
      </c>
      <c r="Q15" s="182">
        <v>68.06</v>
      </c>
      <c r="R15" s="182">
        <v>67.03</v>
      </c>
      <c r="S15" s="234">
        <v>61.83</v>
      </c>
      <c r="T15" s="182">
        <v>63.13</v>
      </c>
      <c r="U15" s="182">
        <v>61.19</v>
      </c>
      <c r="V15" s="182">
        <v>60.38</v>
      </c>
      <c r="W15" s="182">
        <v>60.01</v>
      </c>
      <c r="X15" s="182">
        <v>59.45</v>
      </c>
      <c r="Y15" s="182">
        <v>59.94</v>
      </c>
      <c r="Z15" s="182">
        <v>58.12</v>
      </c>
      <c r="AA15" s="182">
        <v>59.58</v>
      </c>
    </row>
    <row r="16" spans="1:27" s="2" customFormat="1" ht="24.95" customHeight="1" thickBot="1">
      <c r="A16" s="91">
        <v>10</v>
      </c>
      <c r="B16" s="211" t="s">
        <v>72</v>
      </c>
      <c r="C16" s="212">
        <v>69</v>
      </c>
      <c r="D16" s="199">
        <v>393</v>
      </c>
      <c r="E16" s="197">
        <f t="shared" si="2"/>
        <v>34</v>
      </c>
      <c r="F16" s="251">
        <f>MIN(Y5:Y74)</f>
        <v>59.09</v>
      </c>
      <c r="G16" s="248">
        <f>AVERAGE(Y5:Y74)</f>
        <v>60.208750000000002</v>
      </c>
      <c r="H16" s="245">
        <f t="shared" si="1"/>
        <v>1.1187499999999986</v>
      </c>
      <c r="I16" s="214">
        <v>0.29659722222222223</v>
      </c>
      <c r="J16" s="215">
        <f t="shared" si="0"/>
        <v>2.8715277777777826E-2</v>
      </c>
      <c r="K16" s="238">
        <f>J16+K11</f>
        <v>8.8738425925925984E-2</v>
      </c>
      <c r="L16" s="217" t="s">
        <v>243</v>
      </c>
      <c r="M16" s="3"/>
      <c r="O16" s="54">
        <v>12</v>
      </c>
      <c r="P16" s="227">
        <v>68.22</v>
      </c>
      <c r="Q16" s="182">
        <v>67.69</v>
      </c>
      <c r="R16" s="182">
        <v>65.790000000000006</v>
      </c>
      <c r="S16" s="182">
        <v>61.99</v>
      </c>
      <c r="T16" s="182">
        <v>62.96</v>
      </c>
      <c r="U16" s="182">
        <v>63.46</v>
      </c>
      <c r="V16" s="182">
        <v>60.59</v>
      </c>
      <c r="W16" s="182">
        <v>59.66</v>
      </c>
      <c r="X16" s="182">
        <v>59.39</v>
      </c>
      <c r="Y16" s="182">
        <v>59.81</v>
      </c>
      <c r="Z16" s="182">
        <v>58.93</v>
      </c>
      <c r="AA16" s="182">
        <v>59.68</v>
      </c>
    </row>
    <row r="17" spans="1:27" s="2" customFormat="1" ht="24.95" customHeight="1" thickBot="1">
      <c r="A17" s="91">
        <v>11</v>
      </c>
      <c r="B17" s="211" t="s">
        <v>74</v>
      </c>
      <c r="C17" s="212">
        <v>33</v>
      </c>
      <c r="D17" s="199">
        <v>426</v>
      </c>
      <c r="E17" s="197">
        <f t="shared" si="2"/>
        <v>33</v>
      </c>
      <c r="F17" s="249">
        <f>MIN(Z5:Z74)</f>
        <v>57.42</v>
      </c>
      <c r="G17" s="248">
        <f>AVERAGE(Z5:Z74)</f>
        <v>58.48</v>
      </c>
      <c r="H17" s="245">
        <f t="shared" si="1"/>
        <v>1.0599999999999952</v>
      </c>
      <c r="I17" s="214">
        <v>0.31962962962962965</v>
      </c>
      <c r="J17" s="215">
        <f t="shared" si="0"/>
        <v>2.3032407407407418E-2</v>
      </c>
      <c r="K17" s="238">
        <f>J17+K15</f>
        <v>0.13976851851851849</v>
      </c>
      <c r="L17" s="217" t="s">
        <v>244</v>
      </c>
      <c r="M17" s="3"/>
      <c r="O17" s="54">
        <v>13</v>
      </c>
      <c r="P17" s="227">
        <v>67.260000000000005</v>
      </c>
      <c r="Q17" s="182">
        <v>67.22</v>
      </c>
      <c r="R17" s="182">
        <v>66.34</v>
      </c>
      <c r="S17" s="182">
        <v>62.99</v>
      </c>
      <c r="T17" s="182">
        <v>62.42</v>
      </c>
      <c r="U17" s="182">
        <v>61.32</v>
      </c>
      <c r="V17" s="182">
        <v>60.6</v>
      </c>
      <c r="W17" s="182">
        <v>59.83</v>
      </c>
      <c r="X17" s="182">
        <v>58.64</v>
      </c>
      <c r="Y17" s="182">
        <v>63.46</v>
      </c>
      <c r="Z17" s="182">
        <v>57.91</v>
      </c>
      <c r="AA17" s="182">
        <v>58.36</v>
      </c>
    </row>
    <row r="18" spans="1:27" s="2" customFormat="1" ht="24.95" customHeight="1" thickBot="1">
      <c r="A18" s="18" t="s">
        <v>11</v>
      </c>
      <c r="B18" s="219" t="s">
        <v>73</v>
      </c>
      <c r="C18" s="220">
        <v>7</v>
      </c>
      <c r="D18" s="221">
        <v>446</v>
      </c>
      <c r="E18" s="200">
        <f>D18-D17</f>
        <v>20</v>
      </c>
      <c r="F18" s="251">
        <f>MIN(AA5:AA73)</f>
        <v>58.36</v>
      </c>
      <c r="G18" s="250">
        <f>AVERAGE(AA5:AA74)</f>
        <v>59.566499999999998</v>
      </c>
      <c r="H18" s="246">
        <f t="shared" si="1"/>
        <v>1.2064999999999984</v>
      </c>
      <c r="I18" s="222">
        <v>0.33348379629629626</v>
      </c>
      <c r="J18" s="236">
        <f t="shared" si="0"/>
        <v>1.3854166666666612E-2</v>
      </c>
      <c r="K18" s="239">
        <f>J18+K14</f>
        <v>0.10497685185185179</v>
      </c>
      <c r="L18" s="224"/>
      <c r="M18" s="4"/>
      <c r="O18" s="54">
        <v>14</v>
      </c>
      <c r="P18" s="227">
        <v>67.150000000000006</v>
      </c>
      <c r="Q18" s="182">
        <v>68.25</v>
      </c>
      <c r="R18" s="182">
        <v>67.099999999999994</v>
      </c>
      <c r="S18" s="182">
        <v>62.2</v>
      </c>
      <c r="T18" s="182">
        <v>62.61</v>
      </c>
      <c r="U18" s="182">
        <v>61.61</v>
      </c>
      <c r="V18" s="182">
        <v>60.43</v>
      </c>
      <c r="W18" s="182">
        <v>59.8</v>
      </c>
      <c r="X18" s="182">
        <v>58.79</v>
      </c>
      <c r="Y18" s="182">
        <v>60.34</v>
      </c>
      <c r="Z18" s="182">
        <v>58.28</v>
      </c>
      <c r="AA18" s="182">
        <v>59.54</v>
      </c>
    </row>
    <row r="19" spans="1:27" ht="29.25" customHeight="1" thickBot="1">
      <c r="E19" s="75" t="s">
        <v>129</v>
      </c>
      <c r="F19" s="76">
        <f>AVERAGE(F7:F18)</f>
        <v>60.635833333333331</v>
      </c>
      <c r="G19" s="76">
        <f>AVERAGE(P5:AA89)</f>
        <v>62.490576036866393</v>
      </c>
      <c r="H19" s="76">
        <f>AVERAGE(H7:H18)</f>
        <v>1.4765566878580056</v>
      </c>
      <c r="O19" s="54">
        <v>15</v>
      </c>
      <c r="P19" s="227">
        <v>67.3</v>
      </c>
      <c r="Q19" s="182">
        <v>67.98</v>
      </c>
      <c r="R19" s="182">
        <v>65.010000000000005</v>
      </c>
      <c r="S19" s="228">
        <v>62.45</v>
      </c>
      <c r="T19" s="182">
        <v>61.87</v>
      </c>
      <c r="U19" s="182">
        <v>61.86</v>
      </c>
      <c r="V19" s="182">
        <v>59.92</v>
      </c>
      <c r="W19" s="182">
        <v>72.459999999999994</v>
      </c>
      <c r="X19" s="182">
        <v>58.58</v>
      </c>
      <c r="Y19" s="182">
        <v>59.96</v>
      </c>
      <c r="Z19" s="182">
        <v>58.2</v>
      </c>
      <c r="AA19" s="182">
        <v>59.13</v>
      </c>
    </row>
    <row r="20" spans="1:27" ht="15.75">
      <c r="E20" s="69"/>
      <c r="F20" s="69"/>
      <c r="G20" s="70"/>
      <c r="H20" s="70"/>
      <c r="O20" s="54">
        <v>16</v>
      </c>
      <c r="P20" s="227">
        <v>67.3</v>
      </c>
      <c r="Q20" s="182">
        <v>67.11</v>
      </c>
      <c r="R20" s="182">
        <v>65.53</v>
      </c>
      <c r="S20" s="182">
        <v>61.89</v>
      </c>
      <c r="T20" s="182">
        <v>62.94</v>
      </c>
      <c r="U20" s="182">
        <v>60.99</v>
      </c>
      <c r="V20" s="182">
        <v>60.05</v>
      </c>
      <c r="W20" s="182">
        <v>59.41</v>
      </c>
      <c r="X20" s="182">
        <v>59.29</v>
      </c>
      <c r="Y20" s="182">
        <v>60.64</v>
      </c>
      <c r="Z20" s="182">
        <v>57.5</v>
      </c>
      <c r="AA20" s="182">
        <v>58.53</v>
      </c>
    </row>
    <row r="21" spans="1:27" ht="15.75">
      <c r="E21" s="69"/>
      <c r="F21" s="70"/>
      <c r="G21" s="70"/>
      <c r="H21" s="70"/>
      <c r="O21" s="54">
        <v>17</v>
      </c>
      <c r="P21" s="227">
        <v>68.739999999999995</v>
      </c>
      <c r="Q21" s="182">
        <v>66.86</v>
      </c>
      <c r="R21" s="182">
        <v>65.72</v>
      </c>
      <c r="S21" s="182">
        <v>62.17</v>
      </c>
      <c r="T21" s="182">
        <v>62.81</v>
      </c>
      <c r="U21" s="182">
        <v>61.56</v>
      </c>
      <c r="V21" s="182">
        <v>60.23</v>
      </c>
      <c r="W21" s="182">
        <v>59.92</v>
      </c>
      <c r="X21" s="182">
        <v>58.45</v>
      </c>
      <c r="Y21" s="182">
        <v>59.8</v>
      </c>
      <c r="Z21" s="182">
        <v>57.98</v>
      </c>
      <c r="AA21" s="182">
        <v>59.99</v>
      </c>
    </row>
    <row r="22" spans="1:27" ht="15.75">
      <c r="E22" s="69"/>
      <c r="F22" s="70"/>
      <c r="G22" s="70"/>
      <c r="H22" s="70"/>
      <c r="O22" s="54">
        <v>18</v>
      </c>
      <c r="P22" s="227">
        <v>68</v>
      </c>
      <c r="Q22" s="182">
        <v>67.03</v>
      </c>
      <c r="R22" s="182">
        <v>64.13</v>
      </c>
      <c r="S22" s="182">
        <v>62.59</v>
      </c>
      <c r="T22" s="182">
        <v>62.43</v>
      </c>
      <c r="U22" s="182">
        <v>61.55</v>
      </c>
      <c r="V22" s="182">
        <v>60.07</v>
      </c>
      <c r="W22" s="182">
        <v>60.85</v>
      </c>
      <c r="X22" s="182">
        <v>58.4</v>
      </c>
      <c r="Y22" s="182">
        <v>61.15</v>
      </c>
      <c r="Z22" s="182">
        <v>57.42</v>
      </c>
      <c r="AA22" s="182">
        <v>59.46</v>
      </c>
    </row>
    <row r="23" spans="1:27" ht="15.75">
      <c r="E23" s="69"/>
      <c r="F23" s="70"/>
      <c r="G23" s="70"/>
      <c r="H23" s="70"/>
      <c r="O23" s="54">
        <v>19</v>
      </c>
      <c r="P23" s="227">
        <v>67.3</v>
      </c>
      <c r="Q23" s="182">
        <v>66.739999999999995</v>
      </c>
      <c r="R23" s="182">
        <v>65.28</v>
      </c>
      <c r="S23" s="182">
        <v>62.6</v>
      </c>
      <c r="T23" s="182">
        <v>61.74</v>
      </c>
      <c r="U23" s="182">
        <v>62.02</v>
      </c>
      <c r="V23" s="182">
        <v>60.39</v>
      </c>
      <c r="W23" s="182">
        <v>59.71</v>
      </c>
      <c r="X23" s="182">
        <v>59.03</v>
      </c>
      <c r="Y23" s="182">
        <v>60.12</v>
      </c>
      <c r="Z23" s="182">
        <v>58.89</v>
      </c>
      <c r="AA23" s="182">
        <v>61.23</v>
      </c>
    </row>
    <row r="24" spans="1:27">
      <c r="E24" s="57"/>
      <c r="F24" s="58"/>
      <c r="G24" s="58"/>
      <c r="H24" s="58"/>
      <c r="O24" s="54">
        <v>20</v>
      </c>
      <c r="P24" s="227">
        <v>67.64</v>
      </c>
      <c r="Q24" s="182">
        <v>67.69</v>
      </c>
      <c r="R24" s="182">
        <v>65.77</v>
      </c>
      <c r="S24" s="182">
        <v>62.96</v>
      </c>
      <c r="T24" s="182">
        <v>61.88</v>
      </c>
      <c r="U24" s="182">
        <v>62</v>
      </c>
      <c r="V24" s="182">
        <v>59.99</v>
      </c>
      <c r="W24" s="182">
        <v>59.66</v>
      </c>
      <c r="X24" s="182">
        <v>59.23</v>
      </c>
      <c r="Y24" s="182">
        <v>59.54</v>
      </c>
      <c r="Z24" s="182">
        <v>57.82</v>
      </c>
      <c r="AA24" s="182">
        <v>60.2</v>
      </c>
    </row>
    <row r="25" spans="1:27">
      <c r="F25" s="57"/>
      <c r="G25" s="57"/>
      <c r="H25" s="57"/>
      <c r="O25" s="54">
        <v>21</v>
      </c>
      <c r="P25" s="227">
        <v>67.98</v>
      </c>
      <c r="Q25" s="182">
        <v>68.819999999999993</v>
      </c>
      <c r="R25" s="182">
        <v>64</v>
      </c>
      <c r="S25" s="182">
        <v>62.09</v>
      </c>
      <c r="T25" s="182">
        <v>62.45</v>
      </c>
      <c r="U25" s="182">
        <v>61.76</v>
      </c>
      <c r="V25" s="182">
        <v>60</v>
      </c>
      <c r="W25" s="182">
        <v>60.29</v>
      </c>
      <c r="X25" s="182">
        <v>58.5</v>
      </c>
      <c r="Y25" s="182">
        <v>60.73</v>
      </c>
      <c r="Z25" s="182">
        <v>57.55</v>
      </c>
      <c r="AA25" s="182"/>
    </row>
    <row r="26" spans="1:27">
      <c r="O26" s="54">
        <v>22</v>
      </c>
      <c r="P26" s="227">
        <v>67.209999999999994</v>
      </c>
      <c r="Q26" s="182">
        <v>67.040000000000006</v>
      </c>
      <c r="R26" s="182">
        <v>65.680000000000007</v>
      </c>
      <c r="S26" s="182">
        <v>61.25</v>
      </c>
      <c r="T26" s="182">
        <v>62.34</v>
      </c>
      <c r="U26" s="182">
        <v>61.63</v>
      </c>
      <c r="V26" s="182">
        <v>60</v>
      </c>
      <c r="W26" s="182">
        <v>59.3</v>
      </c>
      <c r="X26" s="182">
        <v>60.53</v>
      </c>
      <c r="Y26" s="182">
        <v>59.48</v>
      </c>
      <c r="Z26" s="182">
        <v>57.61</v>
      </c>
      <c r="AA26" s="182"/>
    </row>
    <row r="27" spans="1:27">
      <c r="O27" s="54">
        <v>23</v>
      </c>
      <c r="P27" s="227">
        <v>68.760000000000005</v>
      </c>
      <c r="Q27" s="182">
        <v>66.989999999999995</v>
      </c>
      <c r="R27" s="182">
        <v>64.8</v>
      </c>
      <c r="S27" s="182">
        <v>61.93</v>
      </c>
      <c r="T27" s="182">
        <v>62.42</v>
      </c>
      <c r="U27" s="182">
        <v>63.88</v>
      </c>
      <c r="V27" s="182">
        <v>59.97</v>
      </c>
      <c r="W27" s="182">
        <v>59.64</v>
      </c>
      <c r="X27" s="182">
        <v>59.21</v>
      </c>
      <c r="Y27" s="182">
        <v>59.69</v>
      </c>
      <c r="Z27" s="182">
        <v>59.08</v>
      </c>
      <c r="AA27" s="182"/>
    </row>
    <row r="28" spans="1:27">
      <c r="O28" s="54">
        <v>24</v>
      </c>
      <c r="P28" s="227">
        <v>66.89</v>
      </c>
      <c r="Q28" s="182">
        <v>67.06</v>
      </c>
      <c r="R28" s="182">
        <v>64.78</v>
      </c>
      <c r="S28" s="182">
        <v>61.54</v>
      </c>
      <c r="T28" s="182">
        <v>62.28</v>
      </c>
      <c r="U28" s="182">
        <v>61.25</v>
      </c>
      <c r="V28" s="182">
        <v>60.37</v>
      </c>
      <c r="W28" s="182">
        <v>59.19</v>
      </c>
      <c r="X28" s="182">
        <v>59.83</v>
      </c>
      <c r="Y28" s="182">
        <v>59.6</v>
      </c>
      <c r="Z28" s="182">
        <v>62.27</v>
      </c>
      <c r="AA28" s="182"/>
    </row>
    <row r="29" spans="1:27">
      <c r="O29" s="54">
        <v>25</v>
      </c>
      <c r="P29" s="227">
        <v>68.14</v>
      </c>
      <c r="Q29" s="182">
        <v>67.27</v>
      </c>
      <c r="R29" s="182">
        <v>65.150000000000006</v>
      </c>
      <c r="S29" s="182">
        <v>67.27</v>
      </c>
      <c r="T29" s="182">
        <v>62.47</v>
      </c>
      <c r="U29" s="182">
        <v>62.91</v>
      </c>
      <c r="V29" s="182">
        <v>60.4</v>
      </c>
      <c r="W29" s="182">
        <v>59.86</v>
      </c>
      <c r="X29" s="182"/>
      <c r="Y29" s="182">
        <v>59.41</v>
      </c>
      <c r="Z29" s="182">
        <v>59.49</v>
      </c>
      <c r="AA29" s="182"/>
    </row>
    <row r="30" spans="1:27">
      <c r="O30" s="54">
        <v>26</v>
      </c>
      <c r="P30" s="227">
        <v>66.78</v>
      </c>
      <c r="Q30" s="182">
        <v>66.489999999999995</v>
      </c>
      <c r="R30" s="182">
        <v>63.91</v>
      </c>
      <c r="S30" s="182">
        <v>62.83</v>
      </c>
      <c r="T30" s="182">
        <v>64.06</v>
      </c>
      <c r="U30" s="182"/>
      <c r="V30" s="182">
        <v>60.22</v>
      </c>
      <c r="W30" s="182">
        <v>60.18</v>
      </c>
      <c r="X30" s="182"/>
      <c r="Y30" s="182">
        <v>59.09</v>
      </c>
      <c r="Z30" s="182">
        <v>57.88</v>
      </c>
      <c r="AA30" s="182"/>
    </row>
    <row r="31" spans="1:27">
      <c r="O31" s="54">
        <v>27</v>
      </c>
      <c r="P31" s="227">
        <v>67.13</v>
      </c>
      <c r="Q31" s="182">
        <v>66.45</v>
      </c>
      <c r="R31" s="182">
        <v>63.54</v>
      </c>
      <c r="S31" s="182">
        <v>61.33</v>
      </c>
      <c r="T31" s="182">
        <v>62.64</v>
      </c>
      <c r="U31" s="182"/>
      <c r="V31" s="182">
        <v>59.84</v>
      </c>
      <c r="W31" s="182">
        <v>59.08</v>
      </c>
      <c r="X31" s="182"/>
      <c r="Y31" s="182">
        <v>59.7</v>
      </c>
      <c r="Z31" s="182">
        <v>57.79</v>
      </c>
      <c r="AA31" s="182"/>
    </row>
    <row r="32" spans="1:27">
      <c r="O32" s="54">
        <v>28</v>
      </c>
      <c r="P32" s="227">
        <v>67.66</v>
      </c>
      <c r="Q32" s="182">
        <v>66.95</v>
      </c>
      <c r="R32" s="182"/>
      <c r="S32" s="182">
        <v>61.78</v>
      </c>
      <c r="T32" s="182">
        <v>61.64</v>
      </c>
      <c r="U32" s="182"/>
      <c r="V32" s="182">
        <v>69.91</v>
      </c>
      <c r="W32" s="182">
        <v>60.07</v>
      </c>
      <c r="X32" s="182"/>
      <c r="Y32" s="182">
        <v>59.61</v>
      </c>
      <c r="Z32" s="182">
        <v>57.61</v>
      </c>
      <c r="AA32" s="182"/>
    </row>
    <row r="33" spans="15:27">
      <c r="O33" s="54">
        <v>29</v>
      </c>
      <c r="P33" s="227">
        <v>67.66</v>
      </c>
      <c r="Q33" s="182">
        <v>65.41</v>
      </c>
      <c r="R33" s="182"/>
      <c r="S33" s="182">
        <v>61.43</v>
      </c>
      <c r="T33" s="182">
        <v>61.76</v>
      </c>
      <c r="U33" s="182"/>
      <c r="V33" s="182">
        <v>69.760000000000005</v>
      </c>
      <c r="W33" s="182">
        <v>59.68</v>
      </c>
      <c r="X33" s="182"/>
      <c r="Y33" s="182">
        <v>61.1</v>
      </c>
      <c r="Z33" s="182">
        <v>58.21</v>
      </c>
      <c r="AA33" s="182"/>
    </row>
    <row r="34" spans="15:27">
      <c r="O34" s="54">
        <v>30</v>
      </c>
      <c r="P34" s="227">
        <v>67.540000000000006</v>
      </c>
      <c r="Q34" s="182">
        <v>65.37</v>
      </c>
      <c r="R34" s="182"/>
      <c r="S34" s="182">
        <v>61.45</v>
      </c>
      <c r="T34" s="182">
        <v>62.16</v>
      </c>
      <c r="U34" s="182"/>
      <c r="V34" s="182"/>
      <c r="W34" s="182">
        <v>59.79</v>
      </c>
      <c r="X34" s="182"/>
      <c r="Y34" s="182">
        <v>60.9</v>
      </c>
      <c r="Z34" s="182">
        <v>57.49</v>
      </c>
      <c r="AA34" s="182"/>
    </row>
    <row r="35" spans="15:27">
      <c r="O35" s="54">
        <v>31</v>
      </c>
      <c r="P35" s="227">
        <v>71.7</v>
      </c>
      <c r="Q35" s="182">
        <v>66.239999999999995</v>
      </c>
      <c r="R35" s="182"/>
      <c r="S35" s="182">
        <v>62.02</v>
      </c>
      <c r="T35" s="182">
        <v>62.41</v>
      </c>
      <c r="U35" s="182"/>
      <c r="V35" s="182"/>
      <c r="W35" s="182">
        <v>60.72</v>
      </c>
      <c r="X35" s="182"/>
      <c r="Y35" s="182">
        <v>60.93</v>
      </c>
      <c r="Z35" s="182">
        <v>57.92</v>
      </c>
      <c r="AA35" s="182"/>
    </row>
    <row r="36" spans="15:27">
      <c r="O36" s="54">
        <v>32</v>
      </c>
      <c r="P36" s="227">
        <v>68.31</v>
      </c>
      <c r="Q36" s="182">
        <v>65.650000000000006</v>
      </c>
      <c r="R36" s="182"/>
      <c r="S36" s="182">
        <v>61.29</v>
      </c>
      <c r="T36" s="182">
        <v>61.75</v>
      </c>
      <c r="U36" s="182"/>
      <c r="V36" s="182"/>
      <c r="W36" s="182">
        <v>59.1</v>
      </c>
      <c r="X36" s="182"/>
      <c r="Y36" s="182">
        <v>60.27</v>
      </c>
      <c r="Z36" s="182">
        <v>57.86</v>
      </c>
      <c r="AA36" s="182"/>
    </row>
    <row r="37" spans="15:27">
      <c r="O37" s="54">
        <v>33</v>
      </c>
      <c r="P37" s="227">
        <v>68.209999999999994</v>
      </c>
      <c r="Q37" s="182">
        <v>65.489999999999995</v>
      </c>
      <c r="R37" s="182"/>
      <c r="S37" s="182">
        <v>64.84</v>
      </c>
      <c r="T37" s="182">
        <v>62.24</v>
      </c>
      <c r="U37" s="182"/>
      <c r="V37" s="182"/>
      <c r="W37" s="182">
        <v>59.31</v>
      </c>
      <c r="X37" s="182"/>
      <c r="Y37" s="182"/>
      <c r="Z37" s="182"/>
      <c r="AA37" s="182"/>
    </row>
    <row r="38" spans="15:27">
      <c r="O38" s="54">
        <v>34</v>
      </c>
      <c r="P38" s="227">
        <v>67.5</v>
      </c>
      <c r="Q38" s="182">
        <v>66.17</v>
      </c>
      <c r="R38" s="182"/>
      <c r="S38" s="182">
        <v>63.6</v>
      </c>
      <c r="T38" s="182">
        <v>62.21</v>
      </c>
      <c r="U38" s="182"/>
      <c r="V38" s="182"/>
      <c r="W38" s="182">
        <v>59.15</v>
      </c>
      <c r="X38" s="182"/>
      <c r="Y38" s="182"/>
      <c r="Z38" s="182"/>
      <c r="AA38" s="182"/>
    </row>
    <row r="39" spans="15:27">
      <c r="O39" s="54">
        <v>35</v>
      </c>
      <c r="P39" s="227">
        <v>67.42</v>
      </c>
      <c r="Q39" s="182">
        <v>66.709999999999994</v>
      </c>
      <c r="R39" s="182"/>
      <c r="S39" s="182">
        <v>61.66</v>
      </c>
      <c r="T39" s="182">
        <v>61.86</v>
      </c>
      <c r="U39" s="182"/>
      <c r="V39" s="182"/>
      <c r="W39" s="182">
        <v>59.97</v>
      </c>
      <c r="X39" s="182"/>
      <c r="Y39" s="182"/>
      <c r="Z39" s="182"/>
      <c r="AA39" s="182"/>
    </row>
    <row r="40" spans="15:27">
      <c r="O40" s="54">
        <v>36</v>
      </c>
      <c r="P40" s="227"/>
      <c r="Q40" s="182">
        <v>65.41</v>
      </c>
      <c r="R40" s="182"/>
      <c r="S40" s="182">
        <v>61.69</v>
      </c>
      <c r="T40" s="182">
        <v>61.46</v>
      </c>
      <c r="U40" s="182"/>
      <c r="V40" s="182"/>
      <c r="W40" s="182"/>
      <c r="X40" s="182"/>
      <c r="Y40" s="182"/>
      <c r="Z40" s="182"/>
      <c r="AA40" s="182"/>
    </row>
    <row r="41" spans="15:27">
      <c r="O41" s="54">
        <v>37</v>
      </c>
      <c r="P41" s="227"/>
      <c r="Q41" s="182">
        <v>65.14</v>
      </c>
      <c r="R41" s="182"/>
      <c r="S41" s="182">
        <v>61.91</v>
      </c>
      <c r="T41" s="182">
        <v>61.38</v>
      </c>
      <c r="U41" s="182"/>
      <c r="V41" s="182"/>
      <c r="W41" s="182"/>
      <c r="X41" s="182"/>
      <c r="Y41" s="182"/>
      <c r="Z41" s="182"/>
      <c r="AA41" s="182"/>
    </row>
    <row r="42" spans="15:27">
      <c r="O42" s="54">
        <v>38</v>
      </c>
      <c r="P42" s="227"/>
      <c r="Q42" s="182">
        <v>65.040000000000006</v>
      </c>
      <c r="R42" s="182"/>
      <c r="S42" s="182">
        <v>61.65</v>
      </c>
      <c r="T42" s="182">
        <v>61.12</v>
      </c>
      <c r="U42" s="182"/>
      <c r="V42" s="182"/>
      <c r="W42" s="182"/>
      <c r="X42" s="182"/>
      <c r="Y42" s="182"/>
      <c r="Z42" s="182"/>
      <c r="AA42" s="182"/>
    </row>
    <row r="43" spans="15:27">
      <c r="O43" s="54">
        <v>39</v>
      </c>
      <c r="P43" s="227"/>
      <c r="Q43" s="182">
        <v>64.010000000000005</v>
      </c>
      <c r="R43" s="182"/>
      <c r="S43" s="182">
        <v>62.81</v>
      </c>
      <c r="T43" s="182">
        <v>64.290000000000006</v>
      </c>
      <c r="U43" s="182"/>
      <c r="V43" s="182"/>
      <c r="W43" s="182"/>
      <c r="X43" s="182"/>
      <c r="Y43" s="182"/>
      <c r="Z43" s="182"/>
      <c r="AA43" s="182"/>
    </row>
    <row r="44" spans="15:27">
      <c r="O44" s="54">
        <v>40</v>
      </c>
      <c r="P44" s="227"/>
      <c r="Q44" s="182">
        <v>63.36</v>
      </c>
      <c r="R44" s="182"/>
      <c r="S44" s="182">
        <v>61.81</v>
      </c>
      <c r="T44" s="182">
        <v>61.21</v>
      </c>
      <c r="U44" s="182"/>
      <c r="V44" s="182"/>
      <c r="W44" s="182"/>
      <c r="X44" s="182"/>
      <c r="Y44" s="182"/>
      <c r="Z44" s="182"/>
      <c r="AA44" s="182"/>
    </row>
    <row r="45" spans="15:27">
      <c r="O45" s="54">
        <v>41</v>
      </c>
      <c r="P45" s="227"/>
      <c r="Q45" s="182">
        <v>63.96</v>
      </c>
      <c r="R45" s="182"/>
      <c r="S45" s="182">
        <v>62.02</v>
      </c>
      <c r="T45" s="182">
        <v>61.16</v>
      </c>
      <c r="U45" s="182"/>
      <c r="V45" s="182"/>
      <c r="W45" s="182"/>
      <c r="X45" s="182"/>
      <c r="Y45" s="182"/>
      <c r="Z45" s="182"/>
      <c r="AA45" s="182"/>
    </row>
    <row r="46" spans="15:27">
      <c r="O46" s="54">
        <v>42</v>
      </c>
      <c r="P46" s="227"/>
      <c r="Q46" s="182">
        <v>64.39</v>
      </c>
      <c r="R46" s="182"/>
      <c r="S46" s="182">
        <v>62.26</v>
      </c>
      <c r="T46" s="182">
        <v>61.97</v>
      </c>
      <c r="U46" s="182"/>
      <c r="V46" s="182"/>
      <c r="W46" s="182"/>
      <c r="X46" s="182"/>
      <c r="Y46" s="182"/>
      <c r="Z46" s="182"/>
      <c r="AA46" s="182"/>
    </row>
    <row r="47" spans="15:27">
      <c r="O47" s="54">
        <v>43</v>
      </c>
      <c r="P47" s="227"/>
      <c r="Q47" s="182">
        <v>66.37</v>
      </c>
      <c r="R47" s="182"/>
      <c r="S47" s="182">
        <v>62.24</v>
      </c>
      <c r="T47" s="182">
        <v>61.66</v>
      </c>
      <c r="U47" s="182"/>
      <c r="V47" s="182"/>
      <c r="W47" s="182"/>
      <c r="X47" s="182"/>
      <c r="Y47" s="182"/>
      <c r="Z47" s="182"/>
      <c r="AA47" s="182"/>
    </row>
    <row r="48" spans="15:27">
      <c r="O48" s="54">
        <v>44</v>
      </c>
      <c r="P48" s="227"/>
      <c r="Q48" s="182">
        <v>63.97</v>
      </c>
      <c r="R48" s="182"/>
      <c r="S48" s="182">
        <v>61.91</v>
      </c>
      <c r="T48" s="182">
        <v>63.73</v>
      </c>
      <c r="U48" s="182"/>
      <c r="V48" s="182"/>
      <c r="W48" s="182"/>
      <c r="X48" s="182"/>
      <c r="Y48" s="182"/>
      <c r="Z48" s="182"/>
      <c r="AA48" s="182"/>
    </row>
    <row r="49" spans="15:27">
      <c r="O49" s="54">
        <v>45</v>
      </c>
      <c r="P49" s="227"/>
      <c r="Q49" s="182">
        <v>64.06</v>
      </c>
      <c r="R49" s="182"/>
      <c r="S49" s="182">
        <v>62.06</v>
      </c>
      <c r="T49" s="182">
        <v>61.87</v>
      </c>
      <c r="U49" s="182"/>
      <c r="V49" s="182"/>
      <c r="W49" s="182"/>
      <c r="X49" s="182"/>
      <c r="Y49" s="182"/>
      <c r="Z49" s="182"/>
      <c r="AA49" s="182"/>
    </row>
    <row r="50" spans="15:27">
      <c r="O50" s="54">
        <v>46</v>
      </c>
      <c r="P50" s="227"/>
      <c r="Q50" s="182">
        <v>64.37</v>
      </c>
      <c r="R50" s="182"/>
      <c r="S50" s="182">
        <v>61.59</v>
      </c>
      <c r="T50" s="182">
        <v>61.71</v>
      </c>
      <c r="U50" s="182"/>
      <c r="V50" s="182"/>
      <c r="W50" s="182"/>
      <c r="X50" s="182"/>
      <c r="Y50" s="182"/>
      <c r="Z50" s="182"/>
      <c r="AA50" s="182"/>
    </row>
    <row r="51" spans="15:27">
      <c r="O51" s="54">
        <v>47</v>
      </c>
      <c r="P51" s="227"/>
      <c r="Q51" s="182">
        <v>63.58</v>
      </c>
      <c r="R51" s="182"/>
      <c r="S51" s="182">
        <v>61.81</v>
      </c>
      <c r="T51" s="182">
        <v>64.52</v>
      </c>
      <c r="U51" s="182"/>
      <c r="V51" s="182"/>
      <c r="W51" s="182"/>
      <c r="X51" s="182"/>
      <c r="Y51" s="182"/>
      <c r="Z51" s="182"/>
      <c r="AA51" s="182"/>
    </row>
    <row r="52" spans="15:27">
      <c r="O52" s="54">
        <v>48</v>
      </c>
      <c r="P52" s="227"/>
      <c r="Q52" s="182">
        <v>64.13</v>
      </c>
      <c r="R52" s="182"/>
      <c r="S52" s="182">
        <v>61.25</v>
      </c>
      <c r="T52" s="182">
        <v>62.15</v>
      </c>
      <c r="U52" s="182"/>
      <c r="V52" s="182"/>
      <c r="W52" s="182"/>
      <c r="X52" s="182"/>
      <c r="Y52" s="182"/>
      <c r="Z52" s="182"/>
      <c r="AA52" s="182"/>
    </row>
    <row r="53" spans="15:27">
      <c r="O53" s="54">
        <v>49</v>
      </c>
      <c r="P53" s="227"/>
      <c r="Q53" s="182">
        <v>64.02</v>
      </c>
      <c r="R53" s="182"/>
      <c r="S53" s="182">
        <v>62.09</v>
      </c>
      <c r="T53" s="182">
        <v>61.55</v>
      </c>
      <c r="U53" s="182"/>
      <c r="V53" s="182"/>
      <c r="W53" s="182"/>
      <c r="X53" s="182"/>
      <c r="Y53" s="182"/>
      <c r="Z53" s="182"/>
      <c r="AA53" s="182"/>
    </row>
    <row r="54" spans="15:27">
      <c r="O54" s="54">
        <v>50</v>
      </c>
      <c r="P54" s="227"/>
      <c r="Q54" s="182">
        <v>63.85</v>
      </c>
      <c r="R54" s="182"/>
      <c r="S54" s="182">
        <v>61.62</v>
      </c>
      <c r="T54" s="182">
        <v>60.99</v>
      </c>
      <c r="U54" s="182"/>
      <c r="V54" s="182"/>
      <c r="W54" s="182"/>
      <c r="X54" s="182"/>
      <c r="Y54" s="182"/>
      <c r="Z54" s="182"/>
      <c r="AA54" s="182"/>
    </row>
    <row r="55" spans="15:27">
      <c r="O55" s="54">
        <v>51</v>
      </c>
      <c r="P55" s="227"/>
      <c r="Q55" s="182">
        <v>63.26</v>
      </c>
      <c r="R55" s="182"/>
      <c r="S55" s="182">
        <v>61.25</v>
      </c>
      <c r="T55" s="182">
        <v>61.72</v>
      </c>
      <c r="U55" s="182"/>
      <c r="V55" s="182"/>
      <c r="W55" s="182"/>
      <c r="X55" s="182"/>
      <c r="Y55" s="182"/>
      <c r="Z55" s="182"/>
      <c r="AA55" s="182"/>
    </row>
    <row r="56" spans="15:27">
      <c r="O56" s="54">
        <v>52</v>
      </c>
      <c r="P56" s="227"/>
      <c r="Q56" s="182">
        <v>64.27</v>
      </c>
      <c r="R56" s="182"/>
      <c r="S56" s="182">
        <v>61.54</v>
      </c>
      <c r="T56" s="182"/>
      <c r="U56" s="182"/>
      <c r="V56" s="182"/>
      <c r="W56" s="182"/>
      <c r="X56" s="182"/>
      <c r="Y56" s="182"/>
      <c r="Z56" s="182"/>
      <c r="AA56" s="182"/>
    </row>
    <row r="57" spans="15:27">
      <c r="O57" s="54">
        <v>53</v>
      </c>
      <c r="P57" s="227"/>
      <c r="Q57" s="182">
        <v>63.27</v>
      </c>
      <c r="R57" s="182"/>
      <c r="S57" s="182">
        <v>62.19</v>
      </c>
      <c r="T57" s="182"/>
      <c r="U57" s="182"/>
      <c r="V57" s="182"/>
      <c r="W57" s="182"/>
      <c r="X57" s="182"/>
      <c r="Y57" s="182"/>
      <c r="Z57" s="182"/>
      <c r="AA57" s="182"/>
    </row>
    <row r="58" spans="15:27">
      <c r="O58" s="54">
        <v>54</v>
      </c>
      <c r="P58" s="227"/>
      <c r="Q58" s="182">
        <v>64.09</v>
      </c>
      <c r="R58" s="182"/>
      <c r="S58" s="182">
        <v>61.9</v>
      </c>
      <c r="T58" s="182"/>
      <c r="U58" s="182"/>
      <c r="V58" s="182"/>
      <c r="W58" s="182"/>
      <c r="X58" s="182"/>
      <c r="Y58" s="182"/>
      <c r="Z58" s="182"/>
      <c r="AA58" s="182"/>
    </row>
    <row r="59" spans="15:27">
      <c r="O59" s="54">
        <v>55</v>
      </c>
      <c r="P59" s="227"/>
      <c r="Q59" s="182">
        <v>64.16</v>
      </c>
      <c r="R59" s="182"/>
      <c r="S59" s="182">
        <v>62.66</v>
      </c>
      <c r="T59" s="182"/>
      <c r="U59" s="182"/>
      <c r="V59" s="182"/>
      <c r="W59" s="182"/>
      <c r="X59" s="182"/>
      <c r="Y59" s="182"/>
      <c r="Z59" s="182"/>
      <c r="AA59" s="182"/>
    </row>
    <row r="60" spans="15:27">
      <c r="O60" s="54">
        <v>56</v>
      </c>
      <c r="P60" s="227"/>
      <c r="Q60" s="182">
        <v>63.69</v>
      </c>
      <c r="R60" s="182"/>
      <c r="S60" s="182">
        <v>62.55</v>
      </c>
      <c r="T60" s="182"/>
      <c r="U60" s="182"/>
      <c r="V60" s="182"/>
      <c r="W60" s="182"/>
      <c r="X60" s="182"/>
      <c r="Y60" s="182"/>
      <c r="Z60" s="182"/>
      <c r="AA60" s="182"/>
    </row>
    <row r="61" spans="15:27">
      <c r="O61" s="54">
        <v>57</v>
      </c>
      <c r="P61" s="227"/>
      <c r="Q61" s="182">
        <v>62.93</v>
      </c>
      <c r="R61" s="182"/>
      <c r="S61" s="182">
        <v>62.44</v>
      </c>
      <c r="T61" s="182"/>
      <c r="U61" s="182"/>
      <c r="V61" s="182"/>
      <c r="W61" s="182"/>
      <c r="X61" s="182"/>
      <c r="Y61" s="182"/>
      <c r="Z61" s="182"/>
      <c r="AA61" s="182"/>
    </row>
    <row r="62" spans="15:27">
      <c r="O62" s="54">
        <v>58</v>
      </c>
      <c r="P62" s="227"/>
      <c r="Q62" s="182">
        <v>63.76</v>
      </c>
      <c r="R62" s="182"/>
      <c r="S62" s="182">
        <v>62.08</v>
      </c>
      <c r="T62" s="182"/>
      <c r="U62" s="182"/>
      <c r="V62" s="182"/>
      <c r="W62" s="182"/>
      <c r="X62" s="182"/>
      <c r="Y62" s="182"/>
      <c r="Z62" s="182"/>
      <c r="AA62" s="182"/>
    </row>
    <row r="63" spans="15:27">
      <c r="O63" s="54">
        <v>59</v>
      </c>
      <c r="P63" s="227"/>
      <c r="Q63" s="182"/>
      <c r="R63" s="182"/>
      <c r="S63" s="182">
        <v>63.67</v>
      </c>
      <c r="T63" s="182"/>
      <c r="U63" s="182"/>
      <c r="V63" s="182"/>
      <c r="W63" s="182"/>
      <c r="X63" s="182"/>
      <c r="Y63" s="182"/>
      <c r="Z63" s="182"/>
      <c r="AA63" s="182"/>
    </row>
    <row r="64" spans="15:27">
      <c r="O64" s="54">
        <v>60</v>
      </c>
      <c r="P64" s="227"/>
      <c r="Q64" s="182"/>
      <c r="R64" s="182"/>
      <c r="S64" s="182">
        <v>63.46</v>
      </c>
      <c r="T64" s="182"/>
      <c r="U64" s="182"/>
      <c r="V64" s="182"/>
      <c r="W64" s="182"/>
      <c r="X64" s="182"/>
      <c r="Y64" s="182"/>
      <c r="Z64" s="182"/>
      <c r="AA64" s="182"/>
    </row>
    <row r="65" spans="15:27">
      <c r="O65" s="54">
        <v>61</v>
      </c>
      <c r="P65" s="227"/>
      <c r="Q65" s="182"/>
      <c r="R65" s="182"/>
      <c r="S65" s="182">
        <v>61.69</v>
      </c>
      <c r="T65" s="182"/>
      <c r="U65" s="182"/>
      <c r="V65" s="182"/>
      <c r="W65" s="182"/>
      <c r="X65" s="182"/>
      <c r="Y65" s="182"/>
      <c r="Z65" s="182"/>
      <c r="AA65" s="182"/>
    </row>
    <row r="66" spans="15:27">
      <c r="O66" s="54">
        <v>62</v>
      </c>
      <c r="P66" s="227"/>
      <c r="Q66" s="182"/>
      <c r="R66" s="182"/>
      <c r="S66" s="182">
        <v>61.73</v>
      </c>
      <c r="T66" s="182"/>
      <c r="U66" s="182"/>
      <c r="V66" s="182"/>
      <c r="W66" s="182"/>
      <c r="X66" s="182"/>
      <c r="Y66" s="182"/>
      <c r="Z66" s="182"/>
      <c r="AA66" s="182"/>
    </row>
    <row r="67" spans="15:27">
      <c r="O67" s="54">
        <v>63</v>
      </c>
      <c r="P67" s="227"/>
      <c r="Q67" s="182"/>
      <c r="R67" s="182"/>
      <c r="S67" s="182">
        <v>61.8</v>
      </c>
      <c r="T67" s="182"/>
      <c r="U67" s="182"/>
      <c r="V67" s="182"/>
      <c r="W67" s="182"/>
      <c r="X67" s="182"/>
      <c r="Y67" s="182"/>
      <c r="Z67" s="182"/>
      <c r="AA67" s="182"/>
    </row>
    <row r="68" spans="15:27">
      <c r="O68" s="54">
        <v>64</v>
      </c>
      <c r="P68" s="227"/>
      <c r="Q68" s="182"/>
      <c r="R68" s="182"/>
      <c r="S68" s="182">
        <v>62.03</v>
      </c>
      <c r="T68" s="182"/>
      <c r="U68" s="182"/>
      <c r="V68" s="182"/>
      <c r="W68" s="182"/>
      <c r="X68" s="182"/>
      <c r="Y68" s="182"/>
      <c r="Z68" s="182"/>
      <c r="AA68" s="182"/>
    </row>
    <row r="69" spans="15:27">
      <c r="O69" s="54">
        <v>65</v>
      </c>
      <c r="P69" s="227"/>
      <c r="Q69" s="182"/>
      <c r="R69" s="182"/>
      <c r="S69" s="182">
        <v>62.05</v>
      </c>
      <c r="T69" s="182"/>
      <c r="U69" s="182"/>
      <c r="V69" s="182"/>
      <c r="W69" s="182"/>
      <c r="X69" s="182"/>
      <c r="Y69" s="182"/>
      <c r="Z69" s="182"/>
      <c r="AA69" s="182"/>
    </row>
    <row r="70" spans="15:27">
      <c r="O70" s="54">
        <v>66</v>
      </c>
      <c r="P70" s="227"/>
      <c r="Q70" s="182"/>
      <c r="R70" s="182"/>
      <c r="S70" s="182">
        <v>62.23</v>
      </c>
      <c r="T70" s="182"/>
      <c r="U70" s="182"/>
      <c r="V70" s="182"/>
      <c r="W70" s="182"/>
      <c r="X70" s="182"/>
      <c r="Y70" s="182"/>
      <c r="Z70" s="182"/>
      <c r="AA70" s="182"/>
    </row>
    <row r="71" spans="15:27">
      <c r="O71" s="54">
        <v>67</v>
      </c>
      <c r="P71" s="227"/>
      <c r="Q71" s="182"/>
      <c r="R71" s="182"/>
      <c r="S71" s="182"/>
      <c r="T71" s="182"/>
      <c r="U71" s="182"/>
      <c r="V71" s="182"/>
      <c r="W71" s="182"/>
      <c r="X71" s="182"/>
      <c r="Y71" s="182"/>
      <c r="Z71" s="182"/>
      <c r="AA71" s="182"/>
    </row>
    <row r="72" spans="15:27">
      <c r="O72" s="54">
        <v>68</v>
      </c>
      <c r="P72" s="227"/>
      <c r="Q72" s="182"/>
      <c r="R72" s="182"/>
      <c r="S72" s="182"/>
      <c r="T72" s="182"/>
      <c r="U72" s="182"/>
      <c r="V72" s="182"/>
      <c r="W72" s="182"/>
      <c r="X72" s="182"/>
      <c r="Y72" s="182"/>
      <c r="Z72" s="182"/>
      <c r="AA72" s="182"/>
    </row>
    <row r="73" spans="15:27">
      <c r="O73" s="54">
        <v>69</v>
      </c>
      <c r="P73" s="227"/>
      <c r="Q73" s="182"/>
      <c r="R73" s="182"/>
      <c r="S73" s="182"/>
      <c r="T73" s="182"/>
      <c r="U73" s="182"/>
      <c r="V73" s="182"/>
      <c r="W73" s="182"/>
      <c r="X73" s="182"/>
      <c r="Y73" s="182"/>
      <c r="Z73" s="182"/>
      <c r="AA73" s="182"/>
    </row>
    <row r="74" spans="15:27">
      <c r="O74" s="54">
        <v>70</v>
      </c>
      <c r="P74" s="227"/>
      <c r="Q74" s="182"/>
      <c r="R74" s="182"/>
      <c r="S74" s="182"/>
      <c r="T74" s="182"/>
      <c r="U74" s="182"/>
      <c r="V74" s="182"/>
      <c r="W74" s="182"/>
      <c r="X74" s="182"/>
      <c r="Y74" s="182"/>
      <c r="Z74" s="182"/>
      <c r="AA74" s="182"/>
    </row>
    <row r="75" spans="15:27">
      <c r="P75" s="227"/>
      <c r="Q75" s="182"/>
      <c r="R75" s="182"/>
      <c r="S75" s="182"/>
      <c r="T75" s="182"/>
      <c r="U75" s="182"/>
      <c r="V75" s="182"/>
      <c r="W75" s="182"/>
      <c r="X75" s="182"/>
      <c r="Y75" s="182"/>
      <c r="Z75" s="182"/>
      <c r="AA75" s="182"/>
    </row>
    <row r="76" spans="15:27">
      <c r="P76" s="227"/>
      <c r="Q76" s="182"/>
      <c r="R76" s="182"/>
      <c r="S76" s="182"/>
      <c r="T76" s="182"/>
      <c r="U76" s="182"/>
      <c r="V76" s="182"/>
      <c r="W76" s="182"/>
      <c r="X76" s="182"/>
      <c r="Y76" s="182"/>
      <c r="Z76" s="182"/>
      <c r="AA76" s="182"/>
    </row>
    <row r="77" spans="15:27">
      <c r="P77" s="227"/>
      <c r="Q77" s="182"/>
      <c r="R77" s="182"/>
      <c r="S77" s="182"/>
      <c r="T77" s="182"/>
      <c r="U77" s="182"/>
      <c r="V77" s="182"/>
      <c r="W77" s="182"/>
      <c r="X77" s="182"/>
      <c r="Y77" s="182"/>
      <c r="Z77" s="182"/>
      <c r="AA77" s="182"/>
    </row>
    <row r="78" spans="15:27">
      <c r="P78" s="59"/>
      <c r="Q78" s="60"/>
      <c r="R78" s="61"/>
      <c r="S78" s="60"/>
      <c r="T78" s="60"/>
      <c r="U78" s="60"/>
      <c r="V78" s="60"/>
      <c r="W78" s="60"/>
      <c r="X78" s="60"/>
      <c r="Y78" s="60"/>
      <c r="Z78" s="60"/>
      <c r="AA78" s="60"/>
    </row>
    <row r="79" spans="15:27">
      <c r="P79" s="59"/>
      <c r="Q79" s="60"/>
      <c r="R79" s="61"/>
      <c r="S79" s="60"/>
      <c r="T79" s="60"/>
      <c r="U79" s="60"/>
      <c r="V79" s="60"/>
      <c r="W79" s="60"/>
      <c r="X79" s="60"/>
      <c r="Y79" s="60"/>
      <c r="Z79" s="60"/>
      <c r="AA79" s="60"/>
    </row>
    <row r="80" spans="15:27">
      <c r="P80" s="59"/>
      <c r="Q80" s="60"/>
      <c r="R80" s="61"/>
      <c r="S80" s="60"/>
      <c r="T80" s="60"/>
      <c r="U80" s="60"/>
      <c r="V80" s="60"/>
      <c r="W80" s="60"/>
      <c r="X80" s="60"/>
      <c r="Y80" s="60"/>
      <c r="Z80" s="60"/>
      <c r="AA80" s="60"/>
    </row>
    <row r="81" spans="16:27">
      <c r="P81" s="59"/>
      <c r="Q81" s="60"/>
      <c r="R81" s="61"/>
      <c r="S81" s="60"/>
      <c r="T81" s="60"/>
      <c r="U81" s="60"/>
      <c r="V81" s="60"/>
      <c r="W81" s="60"/>
      <c r="X81" s="60"/>
      <c r="Y81" s="60"/>
      <c r="Z81" s="60"/>
      <c r="AA81" s="60"/>
    </row>
    <row r="82" spans="16:27">
      <c r="P82" s="59"/>
      <c r="Q82" s="60"/>
      <c r="R82" s="61"/>
      <c r="S82" s="60"/>
      <c r="T82" s="60"/>
      <c r="U82" s="60"/>
      <c r="V82" s="60"/>
      <c r="W82" s="60"/>
      <c r="X82" s="60"/>
      <c r="Y82" s="60"/>
      <c r="Z82" s="60"/>
      <c r="AA82" s="60"/>
    </row>
    <row r="83" spans="16:27">
      <c r="P83" s="59"/>
      <c r="Q83" s="60"/>
      <c r="R83" s="61"/>
      <c r="S83" s="60"/>
      <c r="T83" s="60"/>
      <c r="U83" s="60"/>
      <c r="V83" s="60"/>
      <c r="W83" s="60"/>
      <c r="X83" s="60"/>
      <c r="Y83" s="60"/>
      <c r="Z83" s="60"/>
      <c r="AA83" s="60"/>
    </row>
    <row r="84" spans="16:27">
      <c r="P84" s="59"/>
      <c r="Q84" s="60"/>
      <c r="R84" s="61"/>
      <c r="S84" s="60"/>
      <c r="T84" s="60"/>
      <c r="U84" s="60"/>
      <c r="V84" s="60"/>
      <c r="W84" s="60"/>
      <c r="X84" s="60"/>
      <c r="Y84" s="60"/>
      <c r="Z84" s="60"/>
      <c r="AA84" s="60"/>
    </row>
    <row r="85" spans="16:27">
      <c r="P85" s="59"/>
      <c r="Q85" s="60"/>
      <c r="R85" s="61"/>
      <c r="S85" s="60"/>
      <c r="T85" s="60"/>
      <c r="U85" s="60"/>
      <c r="V85" s="60"/>
      <c r="W85" s="60"/>
      <c r="X85" s="60"/>
      <c r="Y85" s="60"/>
      <c r="Z85" s="60"/>
      <c r="AA85" s="60"/>
    </row>
    <row r="86" spans="16:27">
      <c r="P86" s="59"/>
      <c r="Q86" s="60"/>
      <c r="R86" s="61"/>
      <c r="S86" s="60"/>
      <c r="T86" s="60"/>
      <c r="U86" s="60"/>
      <c r="V86" s="60"/>
      <c r="W86" s="60"/>
      <c r="X86" s="60"/>
      <c r="Y86" s="60"/>
      <c r="Z86" s="60"/>
      <c r="AA86" s="60"/>
    </row>
    <row r="87" spans="16:27">
      <c r="P87" s="59"/>
      <c r="Q87" s="60"/>
      <c r="R87" s="61"/>
      <c r="S87" s="60"/>
      <c r="T87" s="60"/>
      <c r="U87" s="60"/>
      <c r="V87" s="60"/>
      <c r="W87" s="60"/>
      <c r="X87" s="60"/>
      <c r="Y87" s="60"/>
      <c r="Z87" s="60"/>
      <c r="AA87" s="60"/>
    </row>
    <row r="88" spans="16:27">
      <c r="P88" s="59"/>
      <c r="Q88" s="60"/>
      <c r="R88" s="61"/>
      <c r="S88" s="60"/>
      <c r="T88" s="60"/>
      <c r="U88" s="60"/>
      <c r="V88" s="60"/>
      <c r="W88" s="60"/>
      <c r="X88" s="60"/>
      <c r="Y88" s="60"/>
      <c r="Z88" s="60"/>
      <c r="AA88" s="60"/>
    </row>
    <row r="89" spans="16:27">
      <c r="P89" s="59"/>
      <c r="Q89" s="60"/>
      <c r="R89" s="61"/>
      <c r="S89" s="60"/>
      <c r="T89" s="60"/>
      <c r="U89" s="60"/>
      <c r="V89" s="60"/>
      <c r="W89" s="60"/>
      <c r="X89" s="60"/>
      <c r="Y89" s="60"/>
      <c r="Z89" s="60"/>
      <c r="AA89" s="60"/>
    </row>
    <row r="90" spans="16:27">
      <c r="P90" s="59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</row>
    <row r="91" spans="16:27">
      <c r="P91" s="59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</row>
    <row r="92" spans="16:27">
      <c r="P92" s="59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</row>
    <row r="93" spans="16:27">
      <c r="P93" s="59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</row>
    <row r="94" spans="16:27">
      <c r="P94" s="59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</row>
    <row r="95" spans="16:27">
      <c r="P95" s="59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</row>
    <row r="96" spans="16:27">
      <c r="P96" s="59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</row>
    <row r="97" spans="16:27">
      <c r="P97" s="59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</row>
    <row r="98" spans="16:27">
      <c r="P98" s="59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</row>
    <row r="99" spans="16:27">
      <c r="P99" s="59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</row>
    <row r="100" spans="16:27" ht="15.75" thickBot="1">
      <c r="P100" s="62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A100"/>
  <sheetViews>
    <sheetView topLeftCell="A16" zoomScale="70" zoomScaleNormal="70" workbookViewId="0">
      <selection activeCell="Y5" sqref="Y5:AA37"/>
    </sheetView>
  </sheetViews>
  <sheetFormatPr defaultRowHeight="15"/>
  <cols>
    <col min="1" max="1" width="7.28515625" customWidth="1"/>
    <col min="2" max="2" width="19.285156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3" customWidth="1"/>
    <col min="15" max="15" width="6.28515625" customWidth="1"/>
    <col min="16" max="16" width="7.140625" customWidth="1"/>
    <col min="17" max="27" width="6.7109375" customWidth="1"/>
  </cols>
  <sheetData>
    <row r="1" spans="1:27" ht="19.5">
      <c r="A1" s="343" t="s">
        <v>133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27" ht="10.5" customHeight="1"/>
    <row r="3" spans="1:27" ht="15.75" customHeight="1" thickBot="1">
      <c r="A3" s="386" t="s">
        <v>154</v>
      </c>
      <c r="B3" s="386"/>
      <c r="C3" s="386"/>
      <c r="D3" s="386"/>
      <c r="E3" s="386"/>
      <c r="F3" s="386"/>
      <c r="G3" s="386"/>
      <c r="H3" s="386"/>
      <c r="I3" s="386"/>
      <c r="J3" s="386"/>
      <c r="K3" s="386"/>
      <c r="L3" s="386"/>
      <c r="M3" s="386"/>
    </row>
    <row r="4" spans="1:27" ht="15.75" customHeight="1" thickBot="1">
      <c r="A4" s="353"/>
      <c r="B4" s="353"/>
      <c r="C4" s="353"/>
      <c r="D4" s="353"/>
      <c r="E4" s="353"/>
      <c r="F4" s="354"/>
      <c r="G4" s="354"/>
      <c r="H4" s="354"/>
      <c r="I4" s="353"/>
      <c r="J4" s="353"/>
      <c r="K4" s="353"/>
      <c r="P4" s="55" t="str">
        <f>B7</f>
        <v>Крымов Максим</v>
      </c>
      <c r="Q4" s="56" t="str">
        <f>B8</f>
        <v>Шутеев Евгений</v>
      </c>
      <c r="R4" s="56" t="str">
        <f>B9</f>
        <v>Иванченко Максим</v>
      </c>
      <c r="S4" s="56" t="str">
        <f>B10</f>
        <v>Крымов Максим</v>
      </c>
      <c r="T4" s="56" t="str">
        <f>B11</f>
        <v>Крымов Максим</v>
      </c>
      <c r="U4" s="56" t="str">
        <f>B12</f>
        <v>Шутеев Евгений</v>
      </c>
      <c r="V4" s="56" t="str">
        <f>B13</f>
        <v>Иванченко Максим</v>
      </c>
      <c r="W4" s="56" t="str">
        <f>B14</f>
        <v>Крымов Максим</v>
      </c>
      <c r="X4" s="56" t="str">
        <f>B15</f>
        <v>Крымов Максим</v>
      </c>
      <c r="Y4" s="56" t="str">
        <f>B16</f>
        <v>Шутеев Евгений</v>
      </c>
      <c r="Z4" s="56" t="str">
        <f>B17</f>
        <v>Иванченко Максим</v>
      </c>
      <c r="AA4" s="56" t="str">
        <f>B18</f>
        <v>Крымов Максим</v>
      </c>
    </row>
    <row r="5" spans="1:27" s="1" customFormat="1" ht="24.75" customHeight="1">
      <c r="A5" s="387" t="s">
        <v>6</v>
      </c>
      <c r="B5" s="344" t="s">
        <v>3</v>
      </c>
      <c r="C5" s="390" t="s">
        <v>5</v>
      </c>
      <c r="D5" s="392" t="s">
        <v>0</v>
      </c>
      <c r="E5" s="387" t="s">
        <v>50</v>
      </c>
      <c r="F5" s="357" t="s">
        <v>51</v>
      </c>
      <c r="G5" s="351"/>
      <c r="H5" s="394"/>
      <c r="I5" s="392" t="s">
        <v>12</v>
      </c>
      <c r="J5" s="355" t="s">
        <v>13</v>
      </c>
      <c r="K5" s="383"/>
      <c r="L5" s="384" t="s">
        <v>55</v>
      </c>
      <c r="M5" s="367" t="s">
        <v>56</v>
      </c>
      <c r="O5" s="53">
        <v>1</v>
      </c>
      <c r="P5" s="225">
        <v>66.900000000000006</v>
      </c>
      <c r="Q5" s="226">
        <v>71.72</v>
      </c>
      <c r="R5" s="226">
        <v>73.86</v>
      </c>
      <c r="S5" s="226">
        <v>63.54</v>
      </c>
      <c r="T5" s="226">
        <v>62.99</v>
      </c>
      <c r="U5" s="226">
        <v>63.51</v>
      </c>
      <c r="V5" s="226">
        <v>61.57</v>
      </c>
      <c r="W5" s="226">
        <v>61.1</v>
      </c>
      <c r="X5" s="226">
        <v>61.17</v>
      </c>
      <c r="Y5" s="226">
        <v>60.46</v>
      </c>
      <c r="Z5" s="226">
        <v>63.97</v>
      </c>
      <c r="AA5" s="226">
        <v>58.29</v>
      </c>
    </row>
    <row r="6" spans="1:27" s="1" customFormat="1" ht="32.25" customHeight="1" thickBot="1">
      <c r="A6" s="388"/>
      <c r="B6" s="389"/>
      <c r="C6" s="391"/>
      <c r="D6" s="393"/>
      <c r="E6" s="388"/>
      <c r="F6" s="87" t="s">
        <v>52</v>
      </c>
      <c r="G6" s="86" t="s">
        <v>53</v>
      </c>
      <c r="H6" s="15" t="s">
        <v>54</v>
      </c>
      <c r="I6" s="393"/>
      <c r="J6" s="88" t="s">
        <v>2</v>
      </c>
      <c r="K6" s="88" t="s">
        <v>1</v>
      </c>
      <c r="L6" s="385"/>
      <c r="M6" s="368"/>
      <c r="O6" s="53">
        <v>2</v>
      </c>
      <c r="P6" s="227">
        <v>67.75</v>
      </c>
      <c r="Q6" s="182">
        <v>71.569999999999993</v>
      </c>
      <c r="R6" s="182">
        <v>70.92</v>
      </c>
      <c r="S6" s="182">
        <v>62.96</v>
      </c>
      <c r="T6" s="182">
        <v>63.44</v>
      </c>
      <c r="U6" s="182">
        <v>63.06</v>
      </c>
      <c r="V6" s="182">
        <v>61.43</v>
      </c>
      <c r="W6" s="182">
        <v>61.31</v>
      </c>
      <c r="X6" s="182">
        <v>61.51</v>
      </c>
      <c r="Y6" s="182">
        <v>59.88</v>
      </c>
      <c r="Z6" s="182">
        <v>61.01</v>
      </c>
      <c r="AA6" s="182">
        <v>57.78</v>
      </c>
    </row>
    <row r="7" spans="1:27" s="2" customFormat="1" ht="24.95" customHeight="1" thickBot="1">
      <c r="A7" s="16">
        <v>1</v>
      </c>
      <c r="B7" s="19" t="s">
        <v>155</v>
      </c>
      <c r="C7" s="22">
        <v>5</v>
      </c>
      <c r="D7" s="205">
        <v>24</v>
      </c>
      <c r="E7" s="195">
        <f>D7</f>
        <v>24</v>
      </c>
      <c r="F7" s="299">
        <f>MIN(P5:P89)</f>
        <v>66.81</v>
      </c>
      <c r="G7" s="300">
        <f>AVERAGE(P5:P89)</f>
        <v>68.374782608695654</v>
      </c>
      <c r="H7" s="301">
        <f>G7-F7</f>
        <v>1.5647826086956513</v>
      </c>
      <c r="I7" s="207">
        <v>1.8981481481481481E-2</v>
      </c>
      <c r="J7" s="208">
        <f>I7</f>
        <v>1.8981481481481481E-2</v>
      </c>
      <c r="K7" s="209">
        <f>J7</f>
        <v>1.8981481481481481E-2</v>
      </c>
      <c r="L7" s="16" t="s">
        <v>196</v>
      </c>
      <c r="M7" s="71">
        <v>5</v>
      </c>
      <c r="N7" s="2" t="s">
        <v>229</v>
      </c>
      <c r="O7" s="54">
        <v>3</v>
      </c>
      <c r="P7" s="227">
        <v>66.81</v>
      </c>
      <c r="Q7" s="182">
        <v>70.650000000000006</v>
      </c>
      <c r="R7" s="182">
        <v>69.39</v>
      </c>
      <c r="S7" s="182">
        <v>63.82</v>
      </c>
      <c r="T7" s="182">
        <v>63.45</v>
      </c>
      <c r="U7" s="182">
        <v>63.27</v>
      </c>
      <c r="V7" s="182">
        <v>60.45</v>
      </c>
      <c r="W7" s="182">
        <v>60.47</v>
      </c>
      <c r="X7" s="182">
        <v>60.89</v>
      </c>
      <c r="Y7" s="182">
        <v>59.74</v>
      </c>
      <c r="Z7" s="182">
        <v>62.07</v>
      </c>
      <c r="AA7" s="182">
        <v>58.07</v>
      </c>
    </row>
    <row r="8" spans="1:27" s="2" customFormat="1" ht="24.95" customHeight="1">
      <c r="A8" s="91">
        <v>2</v>
      </c>
      <c r="B8" s="20" t="s">
        <v>157</v>
      </c>
      <c r="C8" s="89">
        <v>2</v>
      </c>
      <c r="D8" s="199">
        <v>53</v>
      </c>
      <c r="E8" s="197">
        <f>D8-D7</f>
        <v>29</v>
      </c>
      <c r="F8" s="302">
        <f>MIN(Q5:Q89)</f>
        <v>66.849999999999994</v>
      </c>
      <c r="G8" s="303">
        <f>AVERAGE(Q5:Q89)</f>
        <v>68.697500000000005</v>
      </c>
      <c r="H8" s="244">
        <f>G8-F8</f>
        <v>1.8475000000000108</v>
      </c>
      <c r="I8" s="214">
        <v>4.2638888888888893E-2</v>
      </c>
      <c r="J8" s="215">
        <f t="shared" ref="J8:J18" si="0">I8-I7</f>
        <v>2.3657407407407412E-2</v>
      </c>
      <c r="K8" s="216">
        <f>J8</f>
        <v>2.3657407407407412E-2</v>
      </c>
      <c r="L8" s="67" t="s">
        <v>106</v>
      </c>
      <c r="M8" s="65">
        <v>5</v>
      </c>
      <c r="N8" s="2" t="s">
        <v>231</v>
      </c>
      <c r="O8" s="54">
        <v>4</v>
      </c>
      <c r="P8" s="227">
        <v>68.48</v>
      </c>
      <c r="Q8" s="182">
        <v>69.88</v>
      </c>
      <c r="R8" s="182">
        <v>69.040000000000006</v>
      </c>
      <c r="S8" s="182">
        <v>62.7</v>
      </c>
      <c r="T8" s="182">
        <v>64.38</v>
      </c>
      <c r="U8" s="182">
        <v>63.21</v>
      </c>
      <c r="V8" s="182">
        <v>61.44</v>
      </c>
      <c r="W8" s="182">
        <v>61.04</v>
      </c>
      <c r="X8" s="182">
        <v>59.96</v>
      </c>
      <c r="Y8" s="182">
        <v>59.97</v>
      </c>
      <c r="Z8" s="182">
        <v>61.34</v>
      </c>
      <c r="AA8" s="182">
        <v>57.73</v>
      </c>
    </row>
    <row r="9" spans="1:27" s="2" customFormat="1" ht="24.95" customHeight="1">
      <c r="A9" s="91">
        <v>3</v>
      </c>
      <c r="B9" s="20" t="s">
        <v>156</v>
      </c>
      <c r="C9" s="89">
        <v>69</v>
      </c>
      <c r="D9" s="199">
        <v>113</v>
      </c>
      <c r="E9" s="197">
        <f>D9-D8</f>
        <v>60</v>
      </c>
      <c r="F9" s="242">
        <f>MIN(R5:R89)</f>
        <v>62.23</v>
      </c>
      <c r="G9" s="198">
        <f>AVERAGE(R5:R89)</f>
        <v>65.63</v>
      </c>
      <c r="H9" s="245">
        <f t="shared" ref="H9:H18" si="1">G9-F9</f>
        <v>3.3999999999999986</v>
      </c>
      <c r="I9" s="214">
        <v>8.8831018518518531E-2</v>
      </c>
      <c r="J9" s="215">
        <f t="shared" si="0"/>
        <v>4.6192129629629639E-2</v>
      </c>
      <c r="K9" s="216">
        <f>J9</f>
        <v>4.6192129629629639E-2</v>
      </c>
      <c r="L9" s="67" t="s">
        <v>211</v>
      </c>
      <c r="M9" s="65"/>
      <c r="O9" s="54">
        <v>5</v>
      </c>
      <c r="P9" s="227">
        <v>68.040000000000006</v>
      </c>
      <c r="Q9" s="182">
        <v>69.56</v>
      </c>
      <c r="R9" s="182">
        <v>69.39</v>
      </c>
      <c r="S9" s="182">
        <v>63.39</v>
      </c>
      <c r="T9" s="182">
        <v>63.37</v>
      </c>
      <c r="U9" s="182">
        <v>62.75</v>
      </c>
      <c r="V9" s="182">
        <v>61.22</v>
      </c>
      <c r="W9" s="182">
        <v>60.56</v>
      </c>
      <c r="X9" s="182">
        <v>60.46</v>
      </c>
      <c r="Y9" s="182">
        <v>59.43</v>
      </c>
      <c r="Z9" s="182">
        <v>61.5</v>
      </c>
      <c r="AA9" s="182">
        <v>57.56</v>
      </c>
    </row>
    <row r="10" spans="1:27" s="2" customFormat="1" ht="24.95" customHeight="1">
      <c r="A10" s="91">
        <v>4</v>
      </c>
      <c r="B10" s="20" t="s">
        <v>155</v>
      </c>
      <c r="C10" s="89">
        <v>13</v>
      </c>
      <c r="D10" s="199">
        <v>148</v>
      </c>
      <c r="E10" s="197">
        <f t="shared" ref="E10:E17" si="2">D10-D9</f>
        <v>35</v>
      </c>
      <c r="F10" s="242">
        <f>MIN(S5:S89)</f>
        <v>62.03</v>
      </c>
      <c r="G10" s="198">
        <f>AVERAGE(S5:S89)</f>
        <v>63.173823529411777</v>
      </c>
      <c r="H10" s="245">
        <f t="shared" si="1"/>
        <v>1.143823529411776</v>
      </c>
      <c r="I10" s="214">
        <v>0.11515046296296295</v>
      </c>
      <c r="J10" s="215">
        <f t="shared" si="0"/>
        <v>2.6319444444444423E-2</v>
      </c>
      <c r="K10" s="216">
        <f>J10+K7</f>
        <v>4.5300925925925904E-2</v>
      </c>
      <c r="L10" s="67" t="s">
        <v>95</v>
      </c>
      <c r="M10" s="65"/>
      <c r="O10" s="54">
        <v>6</v>
      </c>
      <c r="P10" s="227">
        <v>68.14</v>
      </c>
      <c r="Q10" s="182">
        <v>69.819999999999993</v>
      </c>
      <c r="R10" s="182">
        <v>70.55</v>
      </c>
      <c r="S10" s="182">
        <v>62.85</v>
      </c>
      <c r="T10" s="182">
        <v>64.16</v>
      </c>
      <c r="U10" s="182">
        <v>62.24</v>
      </c>
      <c r="V10" s="182">
        <v>60.99</v>
      </c>
      <c r="W10" s="182">
        <v>60.15</v>
      </c>
      <c r="X10" s="182">
        <v>62.2</v>
      </c>
      <c r="Y10" s="182">
        <v>60.46</v>
      </c>
      <c r="Z10" s="182">
        <v>61.07</v>
      </c>
      <c r="AA10" s="182">
        <v>57.84</v>
      </c>
    </row>
    <row r="11" spans="1:27" s="2" customFormat="1" ht="24.95" customHeight="1">
      <c r="A11" s="91">
        <v>5</v>
      </c>
      <c r="B11" s="20" t="s">
        <v>155</v>
      </c>
      <c r="C11" s="64" t="s">
        <v>202</v>
      </c>
      <c r="D11" s="199">
        <v>186</v>
      </c>
      <c r="E11" s="197">
        <f t="shared" si="2"/>
        <v>38</v>
      </c>
      <c r="F11" s="243">
        <f>MIN(T5:T89)</f>
        <v>61.66</v>
      </c>
      <c r="G11" s="198">
        <f>AVERAGE(T5:T89)</f>
        <v>63.123243243243216</v>
      </c>
      <c r="H11" s="245">
        <f t="shared" si="1"/>
        <v>1.4632432432432196</v>
      </c>
      <c r="I11" s="214">
        <v>0.14358796296296297</v>
      </c>
      <c r="J11" s="215">
        <f t="shared" si="0"/>
        <v>2.8437500000000018E-2</v>
      </c>
      <c r="K11" s="216">
        <f>J11+K10</f>
        <v>7.3738425925925916E-2</v>
      </c>
      <c r="L11" s="67" t="s">
        <v>109</v>
      </c>
      <c r="M11" s="65"/>
      <c r="O11" s="54">
        <v>7</v>
      </c>
      <c r="P11" s="227">
        <v>67.53</v>
      </c>
      <c r="Q11" s="182">
        <v>68.930000000000007</v>
      </c>
      <c r="R11" s="182">
        <v>69.31</v>
      </c>
      <c r="S11" s="182">
        <v>63.46</v>
      </c>
      <c r="T11" s="182">
        <v>63.06</v>
      </c>
      <c r="U11" s="182">
        <v>63.2</v>
      </c>
      <c r="V11" s="182">
        <v>60.95</v>
      </c>
      <c r="W11" s="182">
        <v>60.54</v>
      </c>
      <c r="X11" s="182">
        <v>60.44</v>
      </c>
      <c r="Y11" s="182">
        <v>59.9</v>
      </c>
      <c r="Z11" s="182">
        <v>62.48</v>
      </c>
      <c r="AA11" s="182">
        <v>57.18</v>
      </c>
    </row>
    <row r="12" spans="1:27" s="2" customFormat="1" ht="24.95" customHeight="1" thickBot="1">
      <c r="A12" s="91">
        <v>6</v>
      </c>
      <c r="B12" s="20" t="s">
        <v>157</v>
      </c>
      <c r="C12" s="89">
        <v>7</v>
      </c>
      <c r="D12" s="199">
        <v>242</v>
      </c>
      <c r="E12" s="197">
        <f t="shared" si="2"/>
        <v>56</v>
      </c>
      <c r="F12" s="306">
        <f>MIN(U5:U89)</f>
        <v>60.98</v>
      </c>
      <c r="G12" s="248">
        <f>AVERAGE(U5:U89)</f>
        <v>62.521818181818169</v>
      </c>
      <c r="H12" s="245">
        <f t="shared" si="1"/>
        <v>1.5418181818181722</v>
      </c>
      <c r="I12" s="214">
        <v>0.18479166666666666</v>
      </c>
      <c r="J12" s="215">
        <f t="shared" si="0"/>
        <v>4.1203703703703687E-2</v>
      </c>
      <c r="K12" s="216">
        <f>J12+K8</f>
        <v>6.4861111111111092E-2</v>
      </c>
      <c r="L12" s="67" t="s">
        <v>132</v>
      </c>
      <c r="M12" s="65"/>
      <c r="O12" s="54">
        <v>8</v>
      </c>
      <c r="P12" s="227">
        <v>68.92</v>
      </c>
      <c r="Q12" s="182">
        <v>69.48</v>
      </c>
      <c r="R12" s="182">
        <v>68.17</v>
      </c>
      <c r="S12" s="182">
        <v>62.42</v>
      </c>
      <c r="T12" s="182">
        <v>63.35</v>
      </c>
      <c r="U12" s="182">
        <v>62.8</v>
      </c>
      <c r="V12" s="182">
        <v>62.5</v>
      </c>
      <c r="W12" s="182">
        <v>60.13</v>
      </c>
      <c r="X12" s="182">
        <v>60.26</v>
      </c>
      <c r="Y12" s="182">
        <v>60.26</v>
      </c>
      <c r="Z12" s="182">
        <v>61.84</v>
      </c>
      <c r="AA12" s="182">
        <v>56.9</v>
      </c>
    </row>
    <row r="13" spans="1:27" s="2" customFormat="1" ht="24.95" customHeight="1" thickBot="1">
      <c r="A13" s="91">
        <v>7</v>
      </c>
      <c r="B13" s="20" t="s">
        <v>156</v>
      </c>
      <c r="C13" s="89">
        <v>33</v>
      </c>
      <c r="D13" s="199">
        <v>308</v>
      </c>
      <c r="E13" s="197">
        <f t="shared" si="2"/>
        <v>66</v>
      </c>
      <c r="F13" s="251">
        <f>MIN(V5:V89)</f>
        <v>59.37</v>
      </c>
      <c r="G13" s="248">
        <f>AVERAGE(V5:V89)</f>
        <v>61.086615384615399</v>
      </c>
      <c r="H13" s="245">
        <f t="shared" si="1"/>
        <v>1.7166153846154018</v>
      </c>
      <c r="I13" s="214">
        <v>0.23215277777777776</v>
      </c>
      <c r="J13" s="215">
        <f t="shared" si="0"/>
        <v>4.7361111111111104E-2</v>
      </c>
      <c r="K13" s="216">
        <f>J13+K9</f>
        <v>9.3553240740740742E-2</v>
      </c>
      <c r="L13" s="67" t="s">
        <v>225</v>
      </c>
      <c r="M13" s="65"/>
      <c r="O13" s="54">
        <v>9</v>
      </c>
      <c r="P13" s="227">
        <v>68.900000000000006</v>
      </c>
      <c r="Q13" s="182">
        <v>68.569999999999993</v>
      </c>
      <c r="R13" s="182">
        <v>67.819999999999993</v>
      </c>
      <c r="S13" s="182">
        <v>64.31</v>
      </c>
      <c r="T13" s="182">
        <v>62.9</v>
      </c>
      <c r="U13" s="182">
        <v>61.98</v>
      </c>
      <c r="V13" s="182">
        <v>61.63</v>
      </c>
      <c r="W13" s="182">
        <v>60.82</v>
      </c>
      <c r="X13" s="182">
        <v>59.59</v>
      </c>
      <c r="Y13" s="182">
        <v>59.64</v>
      </c>
      <c r="Z13" s="182">
        <v>61.4</v>
      </c>
      <c r="AA13" s="182">
        <v>57.58</v>
      </c>
    </row>
    <row r="14" spans="1:27" s="2" customFormat="1" ht="24.95" customHeight="1">
      <c r="A14" s="91">
        <v>8</v>
      </c>
      <c r="B14" s="20" t="s">
        <v>155</v>
      </c>
      <c r="C14" s="89">
        <v>10</v>
      </c>
      <c r="D14" s="199">
        <v>332</v>
      </c>
      <c r="E14" s="197">
        <f t="shared" si="2"/>
        <v>24</v>
      </c>
      <c r="F14" s="242">
        <f>MIN(W5:W74)</f>
        <v>59.58</v>
      </c>
      <c r="G14" s="198">
        <f>AVERAGE(W5:W89)</f>
        <v>60.426956521739136</v>
      </c>
      <c r="H14" s="245">
        <f t="shared" si="1"/>
        <v>0.84695652173913771</v>
      </c>
      <c r="I14" s="214">
        <v>0.24966435185185185</v>
      </c>
      <c r="J14" s="215">
        <f t="shared" si="0"/>
        <v>1.7511574074074082E-2</v>
      </c>
      <c r="K14" s="216">
        <f>J14+K11</f>
        <v>9.1249999999999998E-2</v>
      </c>
      <c r="L14" s="67" t="s">
        <v>226</v>
      </c>
      <c r="M14" s="65"/>
      <c r="O14" s="53">
        <v>10</v>
      </c>
      <c r="P14" s="227">
        <v>68.52</v>
      </c>
      <c r="Q14" s="182">
        <v>69</v>
      </c>
      <c r="R14" s="182">
        <v>68.010000000000005</v>
      </c>
      <c r="S14" s="182">
        <v>63.91</v>
      </c>
      <c r="T14" s="182">
        <v>63.03</v>
      </c>
      <c r="U14" s="182">
        <v>63.09</v>
      </c>
      <c r="V14" s="182">
        <v>61.35</v>
      </c>
      <c r="W14" s="182">
        <v>60.98</v>
      </c>
      <c r="X14" s="182">
        <v>59.98</v>
      </c>
      <c r="Y14" s="182">
        <v>59.99</v>
      </c>
      <c r="Z14" s="182">
        <v>60.84</v>
      </c>
      <c r="AA14" s="182">
        <v>57.21</v>
      </c>
    </row>
    <row r="15" spans="1:27" s="2" customFormat="1" ht="24.95" customHeight="1" thickBot="1">
      <c r="A15" s="91">
        <v>9</v>
      </c>
      <c r="B15" s="20" t="s">
        <v>155</v>
      </c>
      <c r="C15" s="89">
        <v>7</v>
      </c>
      <c r="D15" s="199">
        <v>354</v>
      </c>
      <c r="E15" s="197">
        <f t="shared" si="2"/>
        <v>22</v>
      </c>
      <c r="F15" s="243">
        <f>MIN(X5:X74)</f>
        <v>59.59</v>
      </c>
      <c r="G15" s="198">
        <f>AVERAGE(X5:X74)</f>
        <v>60.428095238095239</v>
      </c>
      <c r="H15" s="245">
        <f t="shared" si="1"/>
        <v>0.83809523809523512</v>
      </c>
      <c r="I15" s="214">
        <v>0.26579861111111108</v>
      </c>
      <c r="J15" s="215">
        <f t="shared" si="0"/>
        <v>1.6134259259259237E-2</v>
      </c>
      <c r="K15" s="216">
        <f>J15+K14</f>
        <v>0.10738425925925923</v>
      </c>
      <c r="L15" s="252">
        <v>8.516203703703705E-2</v>
      </c>
      <c r="M15" s="65"/>
      <c r="O15" s="53">
        <v>11</v>
      </c>
      <c r="P15" s="227">
        <v>67.83</v>
      </c>
      <c r="Q15" s="182">
        <v>69.25</v>
      </c>
      <c r="R15" s="182">
        <v>67.92</v>
      </c>
      <c r="S15" s="182">
        <v>62.83</v>
      </c>
      <c r="T15" s="182">
        <v>63.01</v>
      </c>
      <c r="U15" s="182">
        <v>63.57</v>
      </c>
      <c r="V15" s="182">
        <v>61.4</v>
      </c>
      <c r="W15" s="182">
        <v>60.22</v>
      </c>
      <c r="X15" s="182">
        <v>60</v>
      </c>
      <c r="Y15" s="182">
        <v>59.54</v>
      </c>
      <c r="Z15" s="182">
        <v>69.849999999999994</v>
      </c>
      <c r="AA15" s="182">
        <v>57.42</v>
      </c>
    </row>
    <row r="16" spans="1:27" s="2" customFormat="1" ht="24.95" customHeight="1" thickBot="1">
      <c r="A16" s="91">
        <v>10</v>
      </c>
      <c r="B16" s="20" t="s">
        <v>157</v>
      </c>
      <c r="C16" s="89">
        <v>33</v>
      </c>
      <c r="D16" s="199">
        <v>387</v>
      </c>
      <c r="E16" s="197">
        <f t="shared" si="2"/>
        <v>33</v>
      </c>
      <c r="F16" s="251">
        <f>MIN(Y5:Y74)</f>
        <v>59.13</v>
      </c>
      <c r="G16" s="248">
        <f>AVERAGE(Y5:Y74)</f>
        <v>60.015161290322588</v>
      </c>
      <c r="H16" s="245">
        <f t="shared" si="1"/>
        <v>0.88516129032258561</v>
      </c>
      <c r="I16" s="214">
        <v>0.29366898148148152</v>
      </c>
      <c r="J16" s="215">
        <f t="shared" si="0"/>
        <v>2.7870370370370434E-2</v>
      </c>
      <c r="K16" s="238">
        <f>J16+K12</f>
        <v>9.2731481481481526E-2</v>
      </c>
      <c r="L16" s="95" t="s">
        <v>227</v>
      </c>
      <c r="M16" s="3"/>
      <c r="O16" s="54">
        <v>12</v>
      </c>
      <c r="P16" s="227">
        <v>69.59</v>
      </c>
      <c r="Q16" s="182">
        <v>68.53</v>
      </c>
      <c r="R16" s="182">
        <v>67.87</v>
      </c>
      <c r="S16" s="182">
        <v>63.14</v>
      </c>
      <c r="T16" s="182">
        <v>64.010000000000005</v>
      </c>
      <c r="U16" s="182">
        <v>63.19</v>
      </c>
      <c r="V16" s="182">
        <v>60.58</v>
      </c>
      <c r="W16" s="182">
        <v>59.58</v>
      </c>
      <c r="X16" s="182">
        <v>60.61</v>
      </c>
      <c r="Y16" s="182">
        <v>60.11</v>
      </c>
      <c r="Z16" s="182">
        <v>62.01</v>
      </c>
      <c r="AA16" s="182">
        <v>57.74</v>
      </c>
    </row>
    <row r="17" spans="1:27" s="2" customFormat="1" ht="24.95" customHeight="1" thickBot="1">
      <c r="A17" s="91">
        <v>11</v>
      </c>
      <c r="B17" s="20" t="s">
        <v>156</v>
      </c>
      <c r="C17" s="89">
        <v>7</v>
      </c>
      <c r="D17" s="199">
        <v>410</v>
      </c>
      <c r="E17" s="197">
        <f t="shared" si="2"/>
        <v>23</v>
      </c>
      <c r="F17" s="243">
        <f>MIN(Z5:Z74)</f>
        <v>60.74</v>
      </c>
      <c r="G17" s="198">
        <f>AVERAGE(Z5:Z74)</f>
        <v>62.136363636363647</v>
      </c>
      <c r="H17" s="245">
        <f t="shared" si="1"/>
        <v>1.3963636363636454</v>
      </c>
      <c r="I17" s="214">
        <v>0.31092592592592594</v>
      </c>
      <c r="J17" s="215">
        <f t="shared" si="0"/>
        <v>1.7256944444444422E-2</v>
      </c>
      <c r="K17" s="238">
        <f>J17+K13</f>
        <v>0.11081018518518516</v>
      </c>
      <c r="L17" s="95" t="s">
        <v>228</v>
      </c>
      <c r="M17" s="3"/>
      <c r="O17" s="54">
        <v>13</v>
      </c>
      <c r="P17" s="227">
        <v>69.75</v>
      </c>
      <c r="Q17" s="182">
        <v>68.66</v>
      </c>
      <c r="R17" s="182">
        <v>66.94</v>
      </c>
      <c r="S17" s="182">
        <v>63.2</v>
      </c>
      <c r="T17" s="182">
        <v>63.22</v>
      </c>
      <c r="U17" s="182">
        <v>62.62</v>
      </c>
      <c r="V17" s="182">
        <v>60.93</v>
      </c>
      <c r="W17" s="182">
        <v>60.16</v>
      </c>
      <c r="X17" s="182">
        <v>60.55</v>
      </c>
      <c r="Y17" s="182">
        <v>59.72</v>
      </c>
      <c r="Z17" s="182">
        <v>61</v>
      </c>
      <c r="AA17" s="182">
        <v>58.06</v>
      </c>
    </row>
    <row r="18" spans="1:27" s="2" customFormat="1" ht="24.95" customHeight="1" thickBot="1">
      <c r="A18" s="18" t="s">
        <v>11</v>
      </c>
      <c r="B18" s="21" t="s">
        <v>155</v>
      </c>
      <c r="C18" s="24">
        <v>3</v>
      </c>
      <c r="D18" s="221">
        <v>443</v>
      </c>
      <c r="E18" s="200">
        <f>D18-D17</f>
        <v>33</v>
      </c>
      <c r="F18" s="249">
        <f>MIN(AA5:AA73)</f>
        <v>56.65</v>
      </c>
      <c r="G18" s="304">
        <f>AVERAGE(AA5:AA74)</f>
        <v>57.506666666666668</v>
      </c>
      <c r="H18" s="305">
        <f t="shared" si="1"/>
        <v>0.85666666666666913</v>
      </c>
      <c r="I18" s="222">
        <v>0.33348379629629626</v>
      </c>
      <c r="J18" s="223">
        <f t="shared" si="0"/>
        <v>2.2557870370370325E-2</v>
      </c>
      <c r="K18" s="239">
        <f>J18+K15</f>
        <v>0.12994212962962956</v>
      </c>
      <c r="L18" s="18"/>
      <c r="M18" s="4"/>
      <c r="O18" s="54">
        <v>14</v>
      </c>
      <c r="P18" s="227">
        <v>68.47</v>
      </c>
      <c r="Q18" s="182">
        <v>68.03</v>
      </c>
      <c r="R18" s="182">
        <v>66.98</v>
      </c>
      <c r="S18" s="228">
        <v>63.72</v>
      </c>
      <c r="T18" s="182">
        <v>63.76</v>
      </c>
      <c r="U18" s="182">
        <v>63.93</v>
      </c>
      <c r="V18" s="182">
        <v>61.44</v>
      </c>
      <c r="W18" s="182">
        <v>60.07</v>
      </c>
      <c r="X18" s="182">
        <v>59.62</v>
      </c>
      <c r="Y18" s="182">
        <v>60.27</v>
      </c>
      <c r="Z18" s="182">
        <v>62.27</v>
      </c>
      <c r="AA18" s="182">
        <v>57.38</v>
      </c>
    </row>
    <row r="19" spans="1:27" ht="29.25" customHeight="1" thickBot="1">
      <c r="E19" s="75" t="s">
        <v>129</v>
      </c>
      <c r="F19" s="76">
        <f>AVERAGE(F7:F18)</f>
        <v>61.301666666666655</v>
      </c>
      <c r="G19" s="76">
        <f>AVERAGE(P5:AA89)</f>
        <v>62.749698375870075</v>
      </c>
      <c r="H19" s="76">
        <f>AVERAGE(H7:H18)</f>
        <v>1.4584188584142919</v>
      </c>
      <c r="O19" s="54">
        <v>15</v>
      </c>
      <c r="P19" s="227">
        <v>68.209999999999994</v>
      </c>
      <c r="Q19" s="182">
        <v>69.16</v>
      </c>
      <c r="R19" s="182">
        <v>66.16</v>
      </c>
      <c r="S19" s="182">
        <v>63.06</v>
      </c>
      <c r="T19" s="182">
        <v>62.84</v>
      </c>
      <c r="U19" s="182">
        <v>62.62</v>
      </c>
      <c r="V19" s="182">
        <v>61.32</v>
      </c>
      <c r="W19" s="182">
        <v>60.28</v>
      </c>
      <c r="X19" s="182">
        <v>60.11</v>
      </c>
      <c r="Y19" s="182">
        <v>60.23</v>
      </c>
      <c r="Z19" s="182">
        <v>61.73</v>
      </c>
      <c r="AA19" s="182">
        <v>57.15</v>
      </c>
    </row>
    <row r="20" spans="1:27" ht="15.75">
      <c r="E20" s="69"/>
      <c r="F20" s="69"/>
      <c r="G20" s="70"/>
      <c r="H20" s="70"/>
      <c r="O20" s="54">
        <v>16</v>
      </c>
      <c r="P20" s="227">
        <v>68.84</v>
      </c>
      <c r="Q20" s="182">
        <v>68.709999999999994</v>
      </c>
      <c r="R20" s="182">
        <v>66.430000000000007</v>
      </c>
      <c r="S20" s="182">
        <v>63.03</v>
      </c>
      <c r="T20" s="182">
        <v>62.72</v>
      </c>
      <c r="U20" s="182">
        <v>64.790000000000006</v>
      </c>
      <c r="V20" s="182">
        <v>61.1</v>
      </c>
      <c r="W20" s="182">
        <v>60.1</v>
      </c>
      <c r="X20" s="182">
        <v>60.72</v>
      </c>
      <c r="Y20" s="182">
        <v>59.95</v>
      </c>
      <c r="Z20" s="182">
        <v>61.85</v>
      </c>
      <c r="AA20" s="182">
        <v>57.09</v>
      </c>
    </row>
    <row r="21" spans="1:27" ht="15.75">
      <c r="E21" s="69"/>
      <c r="F21" s="70"/>
      <c r="G21" s="70"/>
      <c r="H21" s="70"/>
      <c r="O21" s="54">
        <v>17</v>
      </c>
      <c r="P21" s="227">
        <v>69.5</v>
      </c>
      <c r="Q21" s="182">
        <v>67.680000000000007</v>
      </c>
      <c r="R21" s="182">
        <v>67.08</v>
      </c>
      <c r="S21" s="182">
        <v>63.47</v>
      </c>
      <c r="T21" s="182">
        <v>62.77</v>
      </c>
      <c r="U21" s="182">
        <v>63.74</v>
      </c>
      <c r="V21" s="182">
        <v>62.41</v>
      </c>
      <c r="W21" s="182">
        <v>60.03</v>
      </c>
      <c r="X21" s="182">
        <v>60.24</v>
      </c>
      <c r="Y21" s="182">
        <v>60.39</v>
      </c>
      <c r="Z21" s="182">
        <v>61.51</v>
      </c>
      <c r="AA21" s="182">
        <v>57.98</v>
      </c>
    </row>
    <row r="22" spans="1:27" ht="15.75">
      <c r="E22" s="69"/>
      <c r="F22" s="70"/>
      <c r="G22" s="70"/>
      <c r="H22" s="70"/>
      <c r="O22" s="54">
        <v>18</v>
      </c>
      <c r="P22" s="227">
        <v>69.349999999999994</v>
      </c>
      <c r="Q22" s="182">
        <v>67.900000000000006</v>
      </c>
      <c r="R22" s="182">
        <v>67.290000000000006</v>
      </c>
      <c r="S22" s="182">
        <v>63.66</v>
      </c>
      <c r="T22" s="182">
        <v>62.83</v>
      </c>
      <c r="U22" s="182">
        <v>62.46</v>
      </c>
      <c r="V22" s="182">
        <v>60.59</v>
      </c>
      <c r="W22" s="182">
        <v>60.46</v>
      </c>
      <c r="X22" s="182">
        <v>60.05</v>
      </c>
      <c r="Y22" s="182">
        <v>60.16</v>
      </c>
      <c r="Z22" s="182">
        <v>61.26</v>
      </c>
      <c r="AA22" s="182">
        <v>57.54</v>
      </c>
    </row>
    <row r="23" spans="1:27" ht="15.75">
      <c r="E23" s="69"/>
      <c r="F23" s="70"/>
      <c r="G23" s="70"/>
      <c r="H23" s="70"/>
      <c r="O23" s="54">
        <v>19</v>
      </c>
      <c r="P23" s="227">
        <v>67.989999999999995</v>
      </c>
      <c r="Q23" s="182">
        <v>67.989999999999995</v>
      </c>
      <c r="R23" s="182">
        <v>66.11</v>
      </c>
      <c r="S23" s="182">
        <v>62.73</v>
      </c>
      <c r="T23" s="182">
        <v>63.61</v>
      </c>
      <c r="U23" s="182">
        <v>62.77</v>
      </c>
      <c r="V23" s="182">
        <v>63.33</v>
      </c>
      <c r="W23" s="182">
        <v>60.01</v>
      </c>
      <c r="X23" s="182">
        <v>60.38</v>
      </c>
      <c r="Y23" s="182">
        <v>61.27</v>
      </c>
      <c r="Z23" s="182">
        <v>60.74</v>
      </c>
      <c r="AA23" s="182">
        <v>57.49</v>
      </c>
    </row>
    <row r="24" spans="1:27">
      <c r="E24" s="57"/>
      <c r="F24" s="58"/>
      <c r="G24" s="58"/>
      <c r="H24" s="58"/>
      <c r="O24" s="54">
        <v>20</v>
      </c>
      <c r="P24" s="227">
        <v>68.099999999999994</v>
      </c>
      <c r="Q24" s="182">
        <v>67.72</v>
      </c>
      <c r="R24" s="182">
        <v>65.56</v>
      </c>
      <c r="S24" s="182">
        <v>63.17</v>
      </c>
      <c r="T24" s="182">
        <v>63.37</v>
      </c>
      <c r="U24" s="182">
        <v>62.36</v>
      </c>
      <c r="V24" s="182">
        <v>63.04</v>
      </c>
      <c r="W24" s="182">
        <v>60.8</v>
      </c>
      <c r="X24" s="182">
        <v>60.39</v>
      </c>
      <c r="Y24" s="182">
        <v>60.18</v>
      </c>
      <c r="Z24" s="182">
        <v>62.68</v>
      </c>
      <c r="AA24" s="182">
        <v>57.7</v>
      </c>
    </row>
    <row r="25" spans="1:27">
      <c r="F25" s="57"/>
      <c r="G25" s="57"/>
      <c r="H25" s="57"/>
      <c r="O25" s="54">
        <v>21</v>
      </c>
      <c r="P25" s="227">
        <v>69.19</v>
      </c>
      <c r="Q25" s="182">
        <v>66.94</v>
      </c>
      <c r="R25" s="182">
        <v>65.14</v>
      </c>
      <c r="S25" s="182">
        <v>62.19</v>
      </c>
      <c r="T25" s="182">
        <v>62.1</v>
      </c>
      <c r="U25" s="182">
        <v>62.19</v>
      </c>
      <c r="V25" s="182">
        <v>62</v>
      </c>
      <c r="W25" s="182">
        <v>60.76</v>
      </c>
      <c r="X25" s="182">
        <v>59.86</v>
      </c>
      <c r="Y25" s="182">
        <v>60.1</v>
      </c>
      <c r="Z25" s="182">
        <v>61.19</v>
      </c>
      <c r="AA25" s="182">
        <v>57.52</v>
      </c>
    </row>
    <row r="26" spans="1:27">
      <c r="O26" s="54">
        <v>22</v>
      </c>
      <c r="P26" s="227">
        <v>68.349999999999994</v>
      </c>
      <c r="Q26" s="182">
        <v>66.849999999999994</v>
      </c>
      <c r="R26" s="182">
        <v>66.150000000000006</v>
      </c>
      <c r="S26" s="182">
        <v>63.6</v>
      </c>
      <c r="T26" s="182">
        <v>63.25</v>
      </c>
      <c r="U26" s="182">
        <v>62.6</v>
      </c>
      <c r="V26" s="182">
        <v>62.22</v>
      </c>
      <c r="W26" s="182">
        <v>60.23</v>
      </c>
      <c r="X26" s="182"/>
      <c r="Y26" s="182">
        <v>60.12</v>
      </c>
      <c r="Z26" s="182">
        <v>63.39</v>
      </c>
      <c r="AA26" s="182">
        <v>58.03</v>
      </c>
    </row>
    <row r="27" spans="1:27">
      <c r="O27" s="54">
        <v>23</v>
      </c>
      <c r="P27" s="227">
        <v>67.459999999999994</v>
      </c>
      <c r="Q27" s="182">
        <v>66.959999999999994</v>
      </c>
      <c r="R27" s="182">
        <v>66.77</v>
      </c>
      <c r="S27" s="182">
        <v>63.31</v>
      </c>
      <c r="T27" s="182">
        <v>63.52</v>
      </c>
      <c r="U27" s="182">
        <v>61.52</v>
      </c>
      <c r="V27" s="182">
        <v>61.89</v>
      </c>
      <c r="W27" s="182">
        <v>60.02</v>
      </c>
      <c r="X27" s="182"/>
      <c r="Y27" s="182">
        <v>59.58</v>
      </c>
      <c r="Z27" s="182"/>
      <c r="AA27" s="182">
        <v>58.27</v>
      </c>
    </row>
    <row r="28" spans="1:27">
      <c r="O28" s="54">
        <v>24</v>
      </c>
      <c r="P28" s="227"/>
      <c r="Q28" s="182">
        <v>67.11</v>
      </c>
      <c r="R28" s="182">
        <v>65.38</v>
      </c>
      <c r="S28" s="182">
        <v>62.03</v>
      </c>
      <c r="T28" s="182">
        <v>62.66</v>
      </c>
      <c r="U28" s="182">
        <v>62.86</v>
      </c>
      <c r="V28" s="182">
        <v>60.13</v>
      </c>
      <c r="W28" s="182"/>
      <c r="X28" s="182"/>
      <c r="Y28" s="182">
        <v>59.43</v>
      </c>
      <c r="Z28" s="182"/>
      <c r="AA28" s="182">
        <v>57.07</v>
      </c>
    </row>
    <row r="29" spans="1:27">
      <c r="O29" s="54">
        <v>25</v>
      </c>
      <c r="P29" s="227"/>
      <c r="Q29" s="182">
        <v>67.14</v>
      </c>
      <c r="R29" s="182">
        <v>65.260000000000005</v>
      </c>
      <c r="S29" s="182">
        <v>62.5</v>
      </c>
      <c r="T29" s="182">
        <v>62.87</v>
      </c>
      <c r="U29" s="182">
        <v>62.52</v>
      </c>
      <c r="V29" s="182">
        <v>60.3</v>
      </c>
      <c r="W29" s="182"/>
      <c r="X29" s="182"/>
      <c r="Y29" s="182">
        <v>61.41</v>
      </c>
      <c r="Z29" s="182"/>
      <c r="AA29" s="182">
        <v>57.44</v>
      </c>
    </row>
    <row r="30" spans="1:27">
      <c r="O30" s="54">
        <v>26</v>
      </c>
      <c r="P30" s="227"/>
      <c r="Q30" s="182">
        <v>68.430000000000007</v>
      </c>
      <c r="R30" s="182">
        <v>65.510000000000005</v>
      </c>
      <c r="S30" s="182">
        <v>64.5</v>
      </c>
      <c r="T30" s="182">
        <v>62.43</v>
      </c>
      <c r="U30" s="182">
        <v>62.57</v>
      </c>
      <c r="V30" s="182">
        <v>60.05</v>
      </c>
      <c r="W30" s="182"/>
      <c r="X30" s="182"/>
      <c r="Y30" s="182">
        <v>59.39</v>
      </c>
      <c r="Z30" s="182"/>
      <c r="AA30" s="182">
        <v>57.07</v>
      </c>
    </row>
    <row r="31" spans="1:27">
      <c r="O31" s="54">
        <v>27</v>
      </c>
      <c r="P31" s="227"/>
      <c r="Q31" s="182">
        <v>67.209999999999994</v>
      </c>
      <c r="R31" s="182">
        <v>66.13</v>
      </c>
      <c r="S31" s="182">
        <v>63.06</v>
      </c>
      <c r="T31" s="182">
        <v>62.99</v>
      </c>
      <c r="U31" s="182">
        <v>62.53</v>
      </c>
      <c r="V31" s="182">
        <v>59.93</v>
      </c>
      <c r="W31" s="182"/>
      <c r="X31" s="182"/>
      <c r="Y31" s="182">
        <v>59.76</v>
      </c>
      <c r="Z31" s="182"/>
      <c r="AA31" s="182">
        <v>56.99</v>
      </c>
    </row>
    <row r="32" spans="1:27">
      <c r="O32" s="54">
        <v>28</v>
      </c>
      <c r="P32" s="227"/>
      <c r="Q32" s="182">
        <v>70.08</v>
      </c>
      <c r="R32" s="182">
        <v>64.95</v>
      </c>
      <c r="S32" s="182">
        <v>64</v>
      </c>
      <c r="T32" s="182">
        <v>62.8</v>
      </c>
      <c r="U32" s="182">
        <v>62.72</v>
      </c>
      <c r="V32" s="182">
        <v>60.32</v>
      </c>
      <c r="W32" s="182"/>
      <c r="X32" s="182"/>
      <c r="Y32" s="182">
        <v>59.19</v>
      </c>
      <c r="Z32" s="182"/>
      <c r="AA32" s="182">
        <v>57.54</v>
      </c>
    </row>
    <row r="33" spans="15:27">
      <c r="O33" s="54">
        <v>29</v>
      </c>
      <c r="P33" s="227"/>
      <c r="Q33" s="182"/>
      <c r="R33" s="182">
        <v>64.569999999999993</v>
      </c>
      <c r="S33" s="182">
        <v>62.94</v>
      </c>
      <c r="T33" s="182">
        <v>63.1</v>
      </c>
      <c r="U33" s="182">
        <v>62.65</v>
      </c>
      <c r="V33" s="182">
        <v>59.99</v>
      </c>
      <c r="W33" s="182"/>
      <c r="X33" s="182"/>
      <c r="Y33" s="182">
        <v>60.19</v>
      </c>
      <c r="Z33" s="182"/>
      <c r="AA33" s="182">
        <v>57.25</v>
      </c>
    </row>
    <row r="34" spans="15:27">
      <c r="O34" s="54">
        <v>30</v>
      </c>
      <c r="P34" s="227"/>
      <c r="Q34" s="182"/>
      <c r="R34" s="182">
        <v>64.28</v>
      </c>
      <c r="S34" s="182">
        <v>62.59</v>
      </c>
      <c r="T34" s="182">
        <v>63.91</v>
      </c>
      <c r="U34" s="182">
        <v>62.49</v>
      </c>
      <c r="V34" s="182">
        <v>60.62</v>
      </c>
      <c r="W34" s="182"/>
      <c r="X34" s="182"/>
      <c r="Y34" s="182">
        <v>60.62</v>
      </c>
      <c r="Z34" s="182"/>
      <c r="AA34" s="182">
        <v>57.4</v>
      </c>
    </row>
    <row r="35" spans="15:27">
      <c r="O35" s="54">
        <v>31</v>
      </c>
      <c r="P35" s="227"/>
      <c r="Q35" s="182"/>
      <c r="R35" s="182">
        <v>64.53</v>
      </c>
      <c r="S35" s="182">
        <v>63.48</v>
      </c>
      <c r="T35" s="182">
        <v>62.87</v>
      </c>
      <c r="U35" s="182">
        <v>62.55</v>
      </c>
      <c r="V35" s="182">
        <v>60.93</v>
      </c>
      <c r="W35" s="182"/>
      <c r="X35" s="182"/>
      <c r="Y35" s="182">
        <v>59.13</v>
      </c>
      <c r="Z35" s="182"/>
      <c r="AA35" s="182">
        <v>57.77</v>
      </c>
    </row>
    <row r="36" spans="15:27">
      <c r="O36" s="54">
        <v>32</v>
      </c>
      <c r="P36" s="227"/>
      <c r="Q36" s="182"/>
      <c r="R36" s="182">
        <v>63.31</v>
      </c>
      <c r="S36" s="182">
        <v>62.87</v>
      </c>
      <c r="T36" s="182">
        <v>63.17</v>
      </c>
      <c r="U36" s="182">
        <v>63.32</v>
      </c>
      <c r="V36" s="182">
        <v>61.96</v>
      </c>
      <c r="W36" s="182"/>
      <c r="X36" s="182"/>
      <c r="Y36" s="182"/>
      <c r="Z36" s="182"/>
      <c r="AA36" s="182">
        <v>56.65</v>
      </c>
    </row>
    <row r="37" spans="15:27">
      <c r="O37" s="54">
        <v>33</v>
      </c>
      <c r="P37" s="227"/>
      <c r="Q37" s="182"/>
      <c r="R37" s="182">
        <v>64.06</v>
      </c>
      <c r="S37" s="182">
        <v>62.61</v>
      </c>
      <c r="T37" s="182">
        <v>62.92</v>
      </c>
      <c r="U37" s="182">
        <v>63.75</v>
      </c>
      <c r="V37" s="182">
        <v>60.19</v>
      </c>
      <c r="W37" s="182"/>
      <c r="X37" s="182"/>
      <c r="Y37" s="182"/>
      <c r="Z37" s="182"/>
      <c r="AA37" s="182">
        <v>57.03</v>
      </c>
    </row>
    <row r="38" spans="15:27">
      <c r="O38" s="54">
        <v>34</v>
      </c>
      <c r="P38" s="227"/>
      <c r="Q38" s="182"/>
      <c r="R38" s="182">
        <v>64.19</v>
      </c>
      <c r="S38" s="182">
        <v>62.86</v>
      </c>
      <c r="T38" s="182">
        <v>62.99</v>
      </c>
      <c r="U38" s="182">
        <v>62.67</v>
      </c>
      <c r="V38" s="182">
        <v>60.76</v>
      </c>
      <c r="W38" s="182"/>
      <c r="X38" s="182"/>
      <c r="Y38" s="182"/>
      <c r="Z38" s="182"/>
      <c r="AA38" s="182"/>
    </row>
    <row r="39" spans="15:27">
      <c r="O39" s="54">
        <v>35</v>
      </c>
      <c r="P39" s="227"/>
      <c r="Q39" s="182"/>
      <c r="R39" s="182">
        <v>64.290000000000006</v>
      </c>
      <c r="S39" s="182"/>
      <c r="T39" s="182">
        <v>63.06</v>
      </c>
      <c r="U39" s="182">
        <v>61.45</v>
      </c>
      <c r="V39" s="182">
        <v>60.26</v>
      </c>
      <c r="W39" s="182"/>
      <c r="X39" s="182"/>
      <c r="Y39" s="182"/>
      <c r="Z39" s="182"/>
      <c r="AA39" s="182"/>
    </row>
    <row r="40" spans="15:27">
      <c r="O40" s="54">
        <v>36</v>
      </c>
      <c r="P40" s="227"/>
      <c r="Q40" s="182"/>
      <c r="R40" s="182">
        <v>64.09</v>
      </c>
      <c r="S40" s="182"/>
      <c r="T40" s="182">
        <v>62.99</v>
      </c>
      <c r="U40" s="182">
        <v>62.01</v>
      </c>
      <c r="V40" s="182">
        <v>61.05</v>
      </c>
      <c r="W40" s="182"/>
      <c r="X40" s="182"/>
      <c r="Y40" s="182"/>
      <c r="Z40" s="182"/>
      <c r="AA40" s="182"/>
    </row>
    <row r="41" spans="15:27">
      <c r="O41" s="54">
        <v>37</v>
      </c>
      <c r="P41" s="227"/>
      <c r="Q41" s="182"/>
      <c r="R41" s="182">
        <v>63.91</v>
      </c>
      <c r="S41" s="182"/>
      <c r="T41" s="182">
        <v>61.66</v>
      </c>
      <c r="U41" s="182">
        <v>62.58</v>
      </c>
      <c r="V41" s="182">
        <v>61.1</v>
      </c>
      <c r="W41" s="182"/>
      <c r="X41" s="182"/>
      <c r="Y41" s="182"/>
      <c r="Z41" s="182"/>
      <c r="AA41" s="182"/>
    </row>
    <row r="42" spans="15:27">
      <c r="O42" s="54">
        <v>38</v>
      </c>
      <c r="P42" s="227"/>
      <c r="Q42" s="182"/>
      <c r="R42" s="182">
        <v>63.77</v>
      </c>
      <c r="S42" s="182"/>
      <c r="T42" s="182"/>
      <c r="U42" s="182">
        <v>61.87</v>
      </c>
      <c r="V42" s="182">
        <v>61.46</v>
      </c>
      <c r="W42" s="182"/>
      <c r="X42" s="182"/>
      <c r="Y42" s="182"/>
      <c r="Z42" s="182"/>
      <c r="AA42" s="182"/>
    </row>
    <row r="43" spans="15:27">
      <c r="O43" s="54">
        <v>39</v>
      </c>
      <c r="P43" s="227"/>
      <c r="Q43" s="182"/>
      <c r="R43" s="182">
        <v>64.58</v>
      </c>
      <c r="S43" s="182"/>
      <c r="T43" s="182"/>
      <c r="U43" s="182">
        <v>61.69</v>
      </c>
      <c r="V43" s="182">
        <v>62.33</v>
      </c>
      <c r="W43" s="182"/>
      <c r="X43" s="182"/>
      <c r="Y43" s="182"/>
      <c r="Z43" s="182"/>
      <c r="AA43" s="182"/>
    </row>
    <row r="44" spans="15:27">
      <c r="O44" s="54">
        <v>40</v>
      </c>
      <c r="P44" s="227"/>
      <c r="Q44" s="182"/>
      <c r="R44" s="182">
        <v>64.22</v>
      </c>
      <c r="S44" s="182"/>
      <c r="T44" s="182"/>
      <c r="U44" s="182">
        <v>62.14</v>
      </c>
      <c r="V44" s="182">
        <v>62.26</v>
      </c>
      <c r="W44" s="182"/>
      <c r="X44" s="182"/>
      <c r="Y44" s="182"/>
      <c r="Z44" s="182"/>
      <c r="AA44" s="182"/>
    </row>
    <row r="45" spans="15:27">
      <c r="O45" s="54">
        <v>41</v>
      </c>
      <c r="P45" s="227"/>
      <c r="Q45" s="182"/>
      <c r="R45" s="182">
        <v>63.19</v>
      </c>
      <c r="S45" s="182"/>
      <c r="T45" s="182"/>
      <c r="U45" s="182">
        <v>62.04</v>
      </c>
      <c r="V45" s="182">
        <v>61.28</v>
      </c>
      <c r="W45" s="182"/>
      <c r="X45" s="182"/>
      <c r="Y45" s="182"/>
      <c r="Z45" s="182"/>
      <c r="AA45" s="182"/>
    </row>
    <row r="46" spans="15:27">
      <c r="O46" s="54">
        <v>42</v>
      </c>
      <c r="P46" s="227"/>
      <c r="Q46" s="182"/>
      <c r="R46" s="182">
        <v>63.23</v>
      </c>
      <c r="S46" s="182"/>
      <c r="T46" s="182"/>
      <c r="U46" s="182">
        <v>62.04</v>
      </c>
      <c r="V46" s="182">
        <v>61.05</v>
      </c>
      <c r="W46" s="182"/>
      <c r="X46" s="182"/>
      <c r="Y46" s="182"/>
      <c r="Z46" s="182"/>
      <c r="AA46" s="182"/>
    </row>
    <row r="47" spans="15:27">
      <c r="O47" s="54">
        <v>43</v>
      </c>
      <c r="P47" s="227"/>
      <c r="Q47" s="182"/>
      <c r="R47" s="182">
        <v>64.02</v>
      </c>
      <c r="S47" s="182"/>
      <c r="T47" s="182"/>
      <c r="U47" s="182">
        <v>63.72</v>
      </c>
      <c r="V47" s="182">
        <v>62.64</v>
      </c>
      <c r="W47" s="182"/>
      <c r="X47" s="182"/>
      <c r="Y47" s="182"/>
      <c r="Z47" s="182"/>
      <c r="AA47" s="182"/>
    </row>
    <row r="48" spans="15:27">
      <c r="O48" s="54">
        <v>44</v>
      </c>
      <c r="P48" s="227"/>
      <c r="Q48" s="182"/>
      <c r="R48" s="182">
        <v>63.54</v>
      </c>
      <c r="S48" s="182"/>
      <c r="T48" s="182"/>
      <c r="U48" s="182">
        <v>62.05</v>
      </c>
      <c r="V48" s="182">
        <v>60.58</v>
      </c>
      <c r="W48" s="182"/>
      <c r="X48" s="182"/>
      <c r="Y48" s="182"/>
      <c r="Z48" s="182"/>
      <c r="AA48" s="182"/>
    </row>
    <row r="49" spans="15:27">
      <c r="O49" s="54">
        <v>45</v>
      </c>
      <c r="P49" s="227"/>
      <c r="Q49" s="182"/>
      <c r="R49" s="182">
        <v>64.86</v>
      </c>
      <c r="S49" s="182"/>
      <c r="T49" s="182"/>
      <c r="U49" s="182">
        <v>61.88</v>
      </c>
      <c r="V49" s="182">
        <v>59.7</v>
      </c>
      <c r="W49" s="182"/>
      <c r="X49" s="182"/>
      <c r="Y49" s="182"/>
      <c r="Z49" s="182"/>
      <c r="AA49" s="182"/>
    </row>
    <row r="50" spans="15:27">
      <c r="O50" s="54">
        <v>46</v>
      </c>
      <c r="P50" s="227"/>
      <c r="Q50" s="182"/>
      <c r="R50" s="182">
        <v>65.900000000000006</v>
      </c>
      <c r="S50" s="182"/>
      <c r="T50" s="182"/>
      <c r="U50" s="182">
        <v>60.98</v>
      </c>
      <c r="V50" s="182">
        <v>63.23</v>
      </c>
      <c r="W50" s="182"/>
      <c r="X50" s="182"/>
      <c r="Y50" s="182"/>
      <c r="Z50" s="182"/>
      <c r="AA50" s="182"/>
    </row>
    <row r="51" spans="15:27">
      <c r="O51" s="54">
        <v>47</v>
      </c>
      <c r="P51" s="227"/>
      <c r="Q51" s="182"/>
      <c r="R51" s="182">
        <v>63.25</v>
      </c>
      <c r="S51" s="182"/>
      <c r="T51" s="182"/>
      <c r="U51" s="182">
        <v>62.1</v>
      </c>
      <c r="V51" s="182">
        <v>60.78</v>
      </c>
      <c r="W51" s="182"/>
      <c r="X51" s="182"/>
      <c r="Y51" s="182"/>
      <c r="Z51" s="182"/>
      <c r="AA51" s="182"/>
    </row>
    <row r="52" spans="15:27">
      <c r="O52" s="54">
        <v>48</v>
      </c>
      <c r="P52" s="227"/>
      <c r="Q52" s="182"/>
      <c r="R52" s="182">
        <v>63.45</v>
      </c>
      <c r="S52" s="182"/>
      <c r="T52" s="182"/>
      <c r="U52" s="182">
        <v>61.87</v>
      </c>
      <c r="V52" s="182">
        <v>60.15</v>
      </c>
      <c r="W52" s="182"/>
      <c r="X52" s="182"/>
      <c r="Y52" s="182"/>
      <c r="Z52" s="182"/>
      <c r="AA52" s="182"/>
    </row>
    <row r="53" spans="15:27">
      <c r="O53" s="54">
        <v>49</v>
      </c>
      <c r="P53" s="227"/>
      <c r="Q53" s="182"/>
      <c r="R53" s="182">
        <v>64.83</v>
      </c>
      <c r="S53" s="182"/>
      <c r="T53" s="182"/>
      <c r="U53" s="182">
        <v>61.6</v>
      </c>
      <c r="V53" s="182">
        <v>60.28</v>
      </c>
      <c r="W53" s="182"/>
      <c r="X53" s="182"/>
      <c r="Y53" s="182"/>
      <c r="Z53" s="182"/>
      <c r="AA53" s="182"/>
    </row>
    <row r="54" spans="15:27">
      <c r="O54" s="54">
        <v>50</v>
      </c>
      <c r="P54" s="227"/>
      <c r="Q54" s="182"/>
      <c r="R54" s="182">
        <v>66.760000000000005</v>
      </c>
      <c r="S54" s="182"/>
      <c r="T54" s="182"/>
      <c r="U54" s="182">
        <v>61.65</v>
      </c>
      <c r="V54" s="182">
        <v>60.2</v>
      </c>
      <c r="W54" s="182"/>
      <c r="X54" s="182"/>
      <c r="Y54" s="182"/>
      <c r="Z54" s="182"/>
      <c r="AA54" s="182"/>
    </row>
    <row r="55" spans="15:27">
      <c r="O55" s="54">
        <v>51</v>
      </c>
      <c r="P55" s="227"/>
      <c r="Q55" s="182"/>
      <c r="R55" s="182">
        <v>67.180000000000007</v>
      </c>
      <c r="S55" s="182"/>
      <c r="T55" s="182"/>
      <c r="U55" s="182">
        <v>61.9</v>
      </c>
      <c r="V55" s="182">
        <v>60.85</v>
      </c>
      <c r="W55" s="182"/>
      <c r="X55" s="182"/>
      <c r="Y55" s="182"/>
      <c r="Z55" s="182"/>
      <c r="AA55" s="182"/>
    </row>
    <row r="56" spans="15:27">
      <c r="O56" s="54">
        <v>52</v>
      </c>
      <c r="P56" s="227"/>
      <c r="Q56" s="182"/>
      <c r="R56" s="182">
        <v>63.79</v>
      </c>
      <c r="S56" s="182"/>
      <c r="T56" s="182"/>
      <c r="U56" s="182">
        <v>61.56</v>
      </c>
      <c r="V56" s="182">
        <v>59.37</v>
      </c>
      <c r="W56" s="182"/>
      <c r="X56" s="182"/>
      <c r="Y56" s="182"/>
      <c r="Z56" s="182"/>
      <c r="AA56" s="182"/>
    </row>
    <row r="57" spans="15:27">
      <c r="O57" s="54">
        <v>53</v>
      </c>
      <c r="P57" s="227"/>
      <c r="Q57" s="182"/>
      <c r="R57" s="182">
        <v>62.58</v>
      </c>
      <c r="S57" s="182"/>
      <c r="T57" s="182"/>
      <c r="U57" s="182">
        <v>62.07</v>
      </c>
      <c r="V57" s="182">
        <v>59.88</v>
      </c>
      <c r="W57" s="182"/>
      <c r="X57" s="182"/>
      <c r="Y57" s="182"/>
      <c r="Z57" s="182"/>
      <c r="AA57" s="182"/>
    </row>
    <row r="58" spans="15:27">
      <c r="O58" s="54">
        <v>54</v>
      </c>
      <c r="P58" s="227"/>
      <c r="Q58" s="182"/>
      <c r="R58" s="182">
        <v>62.85</v>
      </c>
      <c r="S58" s="182"/>
      <c r="T58" s="182"/>
      <c r="U58" s="182">
        <v>61.07</v>
      </c>
      <c r="V58" s="182">
        <v>60.34</v>
      </c>
      <c r="W58" s="182"/>
      <c r="X58" s="182"/>
      <c r="Y58" s="182"/>
      <c r="Z58" s="182"/>
      <c r="AA58" s="182"/>
    </row>
    <row r="59" spans="15:27">
      <c r="O59" s="54">
        <v>55</v>
      </c>
      <c r="P59" s="227"/>
      <c r="Q59" s="182"/>
      <c r="R59" s="182">
        <v>63.01</v>
      </c>
      <c r="S59" s="182"/>
      <c r="T59" s="182"/>
      <c r="U59" s="182">
        <v>62.33</v>
      </c>
      <c r="V59" s="182">
        <v>59.9</v>
      </c>
      <c r="W59" s="182"/>
      <c r="X59" s="182"/>
      <c r="Y59" s="182"/>
      <c r="Z59" s="182"/>
      <c r="AA59" s="182"/>
    </row>
    <row r="60" spans="15:27">
      <c r="O60" s="54">
        <v>56</v>
      </c>
      <c r="P60" s="227"/>
      <c r="Q60" s="182"/>
      <c r="R60" s="182">
        <v>62.83</v>
      </c>
      <c r="S60" s="182"/>
      <c r="T60" s="182"/>
      <c r="U60" s="182"/>
      <c r="V60" s="182">
        <v>59.6</v>
      </c>
      <c r="W60" s="182"/>
      <c r="X60" s="182"/>
      <c r="Y60" s="182"/>
      <c r="Z60" s="182"/>
      <c r="AA60" s="182"/>
    </row>
    <row r="61" spans="15:27">
      <c r="O61" s="54">
        <v>57</v>
      </c>
      <c r="P61" s="227"/>
      <c r="Q61" s="182"/>
      <c r="R61" s="182">
        <v>62.23</v>
      </c>
      <c r="S61" s="182"/>
      <c r="T61" s="182"/>
      <c r="U61" s="182"/>
      <c r="V61" s="182">
        <v>59.79</v>
      </c>
      <c r="W61" s="182"/>
      <c r="X61" s="182"/>
      <c r="Y61" s="182"/>
      <c r="Z61" s="182"/>
      <c r="AA61" s="182"/>
    </row>
    <row r="62" spans="15:27">
      <c r="O62" s="54">
        <v>58</v>
      </c>
      <c r="P62" s="227"/>
      <c r="Q62" s="182"/>
      <c r="R62" s="182">
        <v>62.43</v>
      </c>
      <c r="S62" s="182"/>
      <c r="T62" s="182"/>
      <c r="U62" s="182"/>
      <c r="V62" s="182">
        <v>60.4</v>
      </c>
      <c r="W62" s="182"/>
      <c r="X62" s="182"/>
      <c r="Y62" s="182"/>
      <c r="Z62" s="182"/>
      <c r="AA62" s="182"/>
    </row>
    <row r="63" spans="15:27">
      <c r="O63" s="54">
        <v>59</v>
      </c>
      <c r="P63" s="227"/>
      <c r="Q63" s="182"/>
      <c r="R63" s="182">
        <v>62.35</v>
      </c>
      <c r="S63" s="182"/>
      <c r="T63" s="182"/>
      <c r="U63" s="182"/>
      <c r="V63" s="182">
        <v>60.23</v>
      </c>
      <c r="W63" s="182"/>
      <c r="X63" s="182"/>
      <c r="Y63" s="182"/>
      <c r="Z63" s="182"/>
      <c r="AA63" s="182"/>
    </row>
    <row r="64" spans="15:27">
      <c r="O64" s="54">
        <v>60</v>
      </c>
      <c r="P64" s="227"/>
      <c r="Q64" s="182"/>
      <c r="R64" s="182"/>
      <c r="S64" s="182"/>
      <c r="T64" s="182"/>
      <c r="U64" s="182"/>
      <c r="V64" s="182">
        <v>59.43</v>
      </c>
      <c r="W64" s="182"/>
      <c r="X64" s="182"/>
      <c r="Y64" s="182"/>
      <c r="Z64" s="182"/>
      <c r="AA64" s="182"/>
    </row>
    <row r="65" spans="15:27">
      <c r="O65" s="54">
        <v>61</v>
      </c>
      <c r="P65" s="227"/>
      <c r="Q65" s="182"/>
      <c r="R65" s="182"/>
      <c r="S65" s="182"/>
      <c r="T65" s="182"/>
      <c r="U65" s="182"/>
      <c r="V65" s="182">
        <v>68.14</v>
      </c>
      <c r="W65" s="182"/>
      <c r="X65" s="182"/>
      <c r="Y65" s="182"/>
      <c r="Z65" s="182"/>
      <c r="AA65" s="182"/>
    </row>
    <row r="66" spans="15:27">
      <c r="O66" s="54">
        <v>62</v>
      </c>
      <c r="P66" s="227"/>
      <c r="Q66" s="182"/>
      <c r="R66" s="182"/>
      <c r="S66" s="182"/>
      <c r="T66" s="182"/>
      <c r="U66" s="182"/>
      <c r="V66" s="182">
        <v>60.81</v>
      </c>
      <c r="W66" s="182"/>
      <c r="X66" s="182"/>
      <c r="Y66" s="182"/>
      <c r="Z66" s="182"/>
      <c r="AA66" s="182"/>
    </row>
    <row r="67" spans="15:27">
      <c r="O67" s="54">
        <v>63</v>
      </c>
      <c r="P67" s="227"/>
      <c r="Q67" s="182"/>
      <c r="R67" s="182"/>
      <c r="S67" s="182"/>
      <c r="T67" s="182"/>
      <c r="U67" s="182"/>
      <c r="V67" s="182">
        <v>60.17</v>
      </c>
      <c r="W67" s="182"/>
      <c r="X67" s="182"/>
      <c r="Y67" s="182"/>
      <c r="Z67" s="182"/>
      <c r="AA67" s="182"/>
    </row>
    <row r="68" spans="15:27">
      <c r="O68" s="54">
        <v>64</v>
      </c>
      <c r="P68" s="227"/>
      <c r="Q68" s="182"/>
      <c r="R68" s="182"/>
      <c r="S68" s="182"/>
      <c r="T68" s="182"/>
      <c r="U68" s="182"/>
      <c r="V68" s="182">
        <v>62.23</v>
      </c>
      <c r="W68" s="182"/>
      <c r="X68" s="182"/>
      <c r="Y68" s="182"/>
      <c r="Z68" s="182"/>
      <c r="AA68" s="182"/>
    </row>
    <row r="69" spans="15:27">
      <c r="O69" s="54">
        <v>65</v>
      </c>
      <c r="P69" s="227"/>
      <c r="Q69" s="182"/>
      <c r="R69" s="182"/>
      <c r="S69" s="182"/>
      <c r="T69" s="182"/>
      <c r="U69" s="182"/>
      <c r="V69" s="182">
        <v>60.18</v>
      </c>
      <c r="W69" s="182"/>
      <c r="X69" s="182"/>
      <c r="Y69" s="182"/>
      <c r="Z69" s="182"/>
      <c r="AA69" s="182"/>
    </row>
    <row r="70" spans="15:27">
      <c r="O70" s="54">
        <v>66</v>
      </c>
      <c r="P70" s="227"/>
      <c r="Q70" s="182"/>
      <c r="R70" s="182"/>
      <c r="S70" s="182"/>
      <c r="T70" s="182"/>
      <c r="U70" s="182"/>
      <c r="V70" s="182"/>
      <c r="W70" s="182"/>
      <c r="X70" s="182"/>
      <c r="Y70" s="182"/>
      <c r="Z70" s="182"/>
      <c r="AA70" s="182"/>
    </row>
    <row r="71" spans="15:27">
      <c r="O71" s="54">
        <v>67</v>
      </c>
      <c r="P71" s="227"/>
      <c r="Q71" s="182"/>
      <c r="R71" s="182"/>
      <c r="S71" s="182"/>
      <c r="T71" s="182"/>
      <c r="U71" s="182"/>
      <c r="V71" s="182"/>
      <c r="W71" s="182"/>
      <c r="X71" s="182"/>
      <c r="Y71" s="182"/>
      <c r="Z71" s="182"/>
      <c r="AA71" s="182"/>
    </row>
    <row r="72" spans="15:27">
      <c r="O72" s="54">
        <v>68</v>
      </c>
      <c r="P72" s="227"/>
      <c r="Q72" s="182"/>
      <c r="R72" s="182"/>
      <c r="S72" s="182"/>
      <c r="T72" s="182"/>
      <c r="U72" s="182"/>
      <c r="V72" s="182"/>
      <c r="W72" s="182"/>
      <c r="X72" s="182"/>
      <c r="Y72" s="182"/>
      <c r="Z72" s="182"/>
      <c r="AA72" s="182"/>
    </row>
    <row r="73" spans="15:27">
      <c r="O73" s="54">
        <v>69</v>
      </c>
      <c r="P73" s="227"/>
      <c r="Q73" s="182"/>
      <c r="R73" s="182"/>
      <c r="S73" s="182"/>
      <c r="T73" s="182"/>
      <c r="U73" s="182"/>
      <c r="V73" s="182"/>
      <c r="W73" s="182"/>
      <c r="X73" s="182"/>
      <c r="Y73" s="182"/>
      <c r="Z73" s="182"/>
      <c r="AA73" s="182"/>
    </row>
    <row r="74" spans="15:27">
      <c r="O74" s="54">
        <v>70</v>
      </c>
      <c r="P74" s="179"/>
      <c r="Q74" s="180"/>
      <c r="R74" s="180"/>
      <c r="S74" s="180"/>
      <c r="T74" s="180"/>
      <c r="U74" s="180"/>
      <c r="V74" s="180"/>
      <c r="W74" s="180"/>
      <c r="X74" s="180"/>
      <c r="Y74" s="180"/>
      <c r="Z74" s="180"/>
      <c r="AA74" s="180"/>
    </row>
    <row r="75" spans="15:27">
      <c r="P75" s="179"/>
      <c r="Q75" s="180"/>
      <c r="R75" s="182"/>
      <c r="S75" s="180"/>
      <c r="T75" s="180"/>
      <c r="U75" s="180"/>
      <c r="V75" s="180"/>
      <c r="W75" s="180"/>
      <c r="X75" s="180"/>
      <c r="Y75" s="180"/>
      <c r="Z75" s="180"/>
      <c r="AA75" s="180"/>
    </row>
    <row r="76" spans="15:27">
      <c r="P76" s="179"/>
      <c r="Q76" s="180"/>
      <c r="R76" s="182"/>
      <c r="S76" s="180"/>
      <c r="T76" s="180"/>
      <c r="U76" s="180"/>
      <c r="V76" s="180"/>
      <c r="W76" s="180"/>
      <c r="X76" s="180"/>
      <c r="Y76" s="180"/>
      <c r="Z76" s="180"/>
      <c r="AA76" s="180"/>
    </row>
    <row r="77" spans="15:27">
      <c r="P77" s="59"/>
      <c r="Q77" s="60"/>
      <c r="R77" s="61"/>
      <c r="S77" s="60"/>
      <c r="T77" s="60"/>
      <c r="U77" s="60"/>
      <c r="V77" s="60"/>
      <c r="W77" s="60"/>
      <c r="X77" s="60"/>
      <c r="Y77" s="60"/>
      <c r="Z77" s="60"/>
      <c r="AA77" s="60"/>
    </row>
    <row r="78" spans="15:27">
      <c r="P78" s="59"/>
      <c r="Q78" s="60"/>
      <c r="R78" s="61"/>
      <c r="S78" s="60"/>
      <c r="T78" s="60"/>
      <c r="U78" s="60"/>
      <c r="V78" s="60"/>
      <c r="W78" s="60"/>
      <c r="X78" s="60"/>
      <c r="Y78" s="60"/>
      <c r="Z78" s="60"/>
      <c r="AA78" s="60"/>
    </row>
    <row r="79" spans="15:27">
      <c r="P79" s="59"/>
      <c r="Q79" s="60"/>
      <c r="R79" s="61"/>
      <c r="S79" s="60"/>
      <c r="T79" s="60"/>
      <c r="U79" s="60"/>
      <c r="V79" s="60"/>
      <c r="W79" s="60"/>
      <c r="X79" s="60"/>
      <c r="Y79" s="60"/>
      <c r="Z79" s="60"/>
      <c r="AA79" s="60"/>
    </row>
    <row r="80" spans="15:27">
      <c r="P80" s="59"/>
      <c r="Q80" s="60"/>
      <c r="R80" s="61"/>
      <c r="S80" s="60"/>
      <c r="T80" s="60"/>
      <c r="U80" s="60"/>
      <c r="V80" s="60"/>
      <c r="W80" s="60"/>
      <c r="X80" s="60"/>
      <c r="Y80" s="60"/>
      <c r="Z80" s="60"/>
      <c r="AA80" s="60"/>
    </row>
    <row r="81" spans="16:27">
      <c r="P81" s="59"/>
      <c r="Q81" s="60"/>
      <c r="R81" s="61"/>
      <c r="S81" s="60"/>
      <c r="T81" s="60"/>
      <c r="U81" s="60"/>
      <c r="V81" s="60"/>
      <c r="W81" s="60"/>
      <c r="X81" s="60"/>
      <c r="Y81" s="60"/>
      <c r="Z81" s="60"/>
      <c r="AA81" s="60"/>
    </row>
    <row r="82" spans="16:27">
      <c r="P82" s="59"/>
      <c r="Q82" s="60"/>
      <c r="R82" s="61"/>
      <c r="S82" s="60"/>
      <c r="T82" s="60"/>
      <c r="U82" s="60"/>
      <c r="V82" s="60"/>
      <c r="W82" s="60"/>
      <c r="X82" s="60"/>
      <c r="Y82" s="60"/>
      <c r="Z82" s="60"/>
      <c r="AA82" s="60"/>
    </row>
    <row r="83" spans="16:27">
      <c r="P83" s="59"/>
      <c r="Q83" s="60"/>
      <c r="R83" s="61"/>
      <c r="S83" s="60"/>
      <c r="T83" s="60"/>
      <c r="U83" s="60"/>
      <c r="V83" s="60"/>
      <c r="W83" s="60"/>
      <c r="X83" s="60"/>
      <c r="Y83" s="60"/>
      <c r="Z83" s="60"/>
      <c r="AA83" s="60"/>
    </row>
    <row r="84" spans="16:27">
      <c r="P84" s="59"/>
      <c r="Q84" s="60"/>
      <c r="R84" s="61"/>
      <c r="S84" s="60"/>
      <c r="T84" s="60"/>
      <c r="U84" s="60"/>
      <c r="V84" s="60"/>
      <c r="W84" s="60"/>
      <c r="X84" s="60"/>
      <c r="Y84" s="60"/>
      <c r="Z84" s="60"/>
      <c r="AA84" s="60"/>
    </row>
    <row r="85" spans="16:27">
      <c r="P85" s="59"/>
      <c r="Q85" s="60"/>
      <c r="R85" s="61"/>
      <c r="S85" s="60"/>
      <c r="T85" s="60"/>
      <c r="U85" s="60"/>
      <c r="V85" s="60"/>
      <c r="W85" s="60"/>
      <c r="X85" s="60"/>
      <c r="Y85" s="60"/>
      <c r="Z85" s="60"/>
      <c r="AA85" s="60"/>
    </row>
    <row r="86" spans="16:27">
      <c r="P86" s="59"/>
      <c r="Q86" s="60"/>
      <c r="R86" s="61"/>
      <c r="S86" s="60"/>
      <c r="T86" s="60"/>
      <c r="U86" s="60"/>
      <c r="V86" s="60"/>
      <c r="W86" s="60"/>
      <c r="X86" s="60"/>
      <c r="Y86" s="60"/>
      <c r="Z86" s="60"/>
      <c r="AA86" s="60"/>
    </row>
    <row r="87" spans="16:27">
      <c r="P87" s="59"/>
      <c r="Q87" s="60"/>
      <c r="R87" s="61"/>
      <c r="S87" s="60"/>
      <c r="T87" s="60"/>
      <c r="U87" s="60"/>
      <c r="V87" s="60"/>
      <c r="W87" s="60"/>
      <c r="X87" s="60"/>
      <c r="Y87" s="60"/>
      <c r="Z87" s="60"/>
      <c r="AA87" s="60"/>
    </row>
    <row r="88" spans="16:27">
      <c r="P88" s="59"/>
      <c r="Q88" s="60"/>
      <c r="R88" s="61"/>
      <c r="S88" s="60"/>
      <c r="T88" s="60"/>
      <c r="U88" s="60"/>
      <c r="V88" s="60"/>
      <c r="W88" s="60"/>
      <c r="X88" s="60"/>
      <c r="Y88" s="60"/>
      <c r="Z88" s="60"/>
      <c r="AA88" s="60"/>
    </row>
    <row r="89" spans="16:27">
      <c r="P89" s="59"/>
      <c r="Q89" s="60"/>
      <c r="R89" s="61"/>
      <c r="S89" s="60"/>
      <c r="T89" s="60"/>
      <c r="U89" s="60"/>
      <c r="V89" s="60"/>
      <c r="W89" s="60"/>
      <c r="X89" s="60"/>
      <c r="Y89" s="60"/>
      <c r="Z89" s="60"/>
      <c r="AA89" s="60"/>
    </row>
    <row r="90" spans="16:27">
      <c r="P90" s="59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</row>
    <row r="91" spans="16:27">
      <c r="P91" s="59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</row>
    <row r="92" spans="16:27">
      <c r="P92" s="59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</row>
    <row r="93" spans="16:27">
      <c r="P93" s="59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</row>
    <row r="94" spans="16:27">
      <c r="P94" s="59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</row>
    <row r="95" spans="16:27">
      <c r="P95" s="59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</row>
    <row r="96" spans="16:27">
      <c r="P96" s="59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</row>
    <row r="97" spans="16:27">
      <c r="P97" s="59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</row>
    <row r="98" spans="16:27">
      <c r="P98" s="59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</row>
    <row r="99" spans="16:27">
      <c r="P99" s="59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</row>
    <row r="100" spans="16:27" ht="15.75" thickBot="1">
      <c r="P100" s="62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A100"/>
  <sheetViews>
    <sheetView topLeftCell="A18" zoomScale="70" zoomScaleNormal="70" workbookViewId="0">
      <selection activeCell="R14" sqref="R14:R42"/>
    </sheetView>
  </sheetViews>
  <sheetFormatPr defaultRowHeight="15"/>
  <cols>
    <col min="1" max="1" width="7.28515625" customWidth="1"/>
    <col min="2" max="2" width="22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3" customWidth="1"/>
    <col min="15" max="15" width="6.28515625" customWidth="1"/>
    <col min="16" max="16" width="7.140625" customWidth="1"/>
    <col min="17" max="27" width="6.7109375" customWidth="1"/>
  </cols>
  <sheetData>
    <row r="1" spans="1:27" ht="19.5">
      <c r="A1" s="343" t="s">
        <v>133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27" ht="10.5" customHeight="1"/>
    <row r="3" spans="1:27" ht="15.75" customHeight="1" thickBot="1">
      <c r="A3" s="386" t="s">
        <v>193</v>
      </c>
      <c r="B3" s="386"/>
      <c r="C3" s="386"/>
      <c r="D3" s="386"/>
      <c r="E3" s="386"/>
      <c r="F3" s="386"/>
      <c r="G3" s="386"/>
      <c r="H3" s="386"/>
      <c r="I3" s="386"/>
      <c r="J3" s="386"/>
      <c r="K3" s="386"/>
      <c r="L3" s="386"/>
      <c r="M3" s="386"/>
    </row>
    <row r="4" spans="1:27" ht="15.75" customHeight="1" thickBot="1">
      <c r="A4" s="353"/>
      <c r="B4" s="353"/>
      <c r="C4" s="353"/>
      <c r="D4" s="353"/>
      <c r="E4" s="353"/>
      <c r="F4" s="354"/>
      <c r="G4" s="354"/>
      <c r="H4" s="354"/>
      <c r="I4" s="353"/>
      <c r="J4" s="353"/>
      <c r="K4" s="353"/>
      <c r="P4" s="55" t="str">
        <f>B7</f>
        <v>Францишко Андрей</v>
      </c>
      <c r="Q4" s="56" t="str">
        <f>B8</f>
        <v>Сорокин Сергей</v>
      </c>
      <c r="R4" s="56" t="str">
        <f>B9</f>
        <v>Францишко Андрей</v>
      </c>
      <c r="S4" s="56" t="str">
        <f>B10</f>
        <v>Соколан Артем</v>
      </c>
      <c r="T4" s="56" t="str">
        <f>B11</f>
        <v>Сорокин Сергей</v>
      </c>
      <c r="U4" s="56" t="str">
        <f>B12</f>
        <v>Соколан Артем</v>
      </c>
      <c r="V4" s="56" t="str">
        <f>B13</f>
        <v>Сорокин Сергей</v>
      </c>
      <c r="W4" s="56" t="str">
        <f>B14</f>
        <v>Сорокин Сергей</v>
      </c>
      <c r="X4" s="56" t="str">
        <f>B15</f>
        <v>Францишко Андрей</v>
      </c>
      <c r="Y4" s="56" t="str">
        <f>B16</f>
        <v>Соколан Артем</v>
      </c>
      <c r="Z4" s="56" t="str">
        <f>B17</f>
        <v>Соколан Артем</v>
      </c>
      <c r="AA4" s="56" t="str">
        <f>B18</f>
        <v>Соколан Артем</v>
      </c>
    </row>
    <row r="5" spans="1:27" s="1" customFormat="1" ht="24.75" customHeight="1">
      <c r="A5" s="387" t="s">
        <v>6</v>
      </c>
      <c r="B5" s="344" t="s">
        <v>3</v>
      </c>
      <c r="C5" s="390" t="s">
        <v>5</v>
      </c>
      <c r="D5" s="392" t="s">
        <v>0</v>
      </c>
      <c r="E5" s="387" t="s">
        <v>50</v>
      </c>
      <c r="F5" s="357" t="s">
        <v>51</v>
      </c>
      <c r="G5" s="351"/>
      <c r="H5" s="394"/>
      <c r="I5" s="392" t="s">
        <v>12</v>
      </c>
      <c r="J5" s="355" t="s">
        <v>13</v>
      </c>
      <c r="K5" s="383"/>
      <c r="L5" s="384" t="s">
        <v>55</v>
      </c>
      <c r="M5" s="367" t="s">
        <v>56</v>
      </c>
      <c r="O5" s="53">
        <v>1</v>
      </c>
      <c r="P5" s="225">
        <v>72.180000000000007</v>
      </c>
      <c r="Q5" s="226">
        <v>68.180000000000007</v>
      </c>
      <c r="R5" s="226">
        <v>65.19</v>
      </c>
      <c r="S5" s="226">
        <v>64.81</v>
      </c>
      <c r="T5" s="226">
        <v>61.99</v>
      </c>
      <c r="U5" s="226">
        <v>63.39</v>
      </c>
      <c r="V5" s="226"/>
      <c r="W5" s="226">
        <v>61.4</v>
      </c>
      <c r="X5" s="226">
        <v>64.400000000000006</v>
      </c>
      <c r="Y5" s="226">
        <v>59.28</v>
      </c>
      <c r="Z5" s="226"/>
      <c r="AA5" s="226">
        <v>60.14</v>
      </c>
    </row>
    <row r="6" spans="1:27" s="1" customFormat="1" ht="32.25" customHeight="1" thickBot="1">
      <c r="A6" s="388"/>
      <c r="B6" s="389"/>
      <c r="C6" s="391"/>
      <c r="D6" s="393"/>
      <c r="E6" s="388"/>
      <c r="F6" s="87" t="s">
        <v>52</v>
      </c>
      <c r="G6" s="86" t="s">
        <v>53</v>
      </c>
      <c r="H6" s="15" t="s">
        <v>54</v>
      </c>
      <c r="I6" s="393"/>
      <c r="J6" s="88" t="s">
        <v>2</v>
      </c>
      <c r="K6" s="88" t="s">
        <v>1</v>
      </c>
      <c r="L6" s="385"/>
      <c r="M6" s="368"/>
      <c r="O6" s="53">
        <v>2</v>
      </c>
      <c r="P6" s="227">
        <v>74.05</v>
      </c>
      <c r="Q6" s="182">
        <v>66.64</v>
      </c>
      <c r="R6" s="182">
        <v>65.42</v>
      </c>
      <c r="S6" s="182">
        <v>64.23</v>
      </c>
      <c r="T6" s="182">
        <v>62.77</v>
      </c>
      <c r="U6" s="182">
        <v>62.2</v>
      </c>
      <c r="V6" s="182"/>
      <c r="W6" s="182">
        <v>61.26</v>
      </c>
      <c r="X6" s="182">
        <v>61.17</v>
      </c>
      <c r="Y6" s="182"/>
      <c r="Z6" s="182"/>
      <c r="AA6" s="182">
        <v>59.67</v>
      </c>
    </row>
    <row r="7" spans="1:27" s="2" customFormat="1" ht="24.95" customHeight="1">
      <c r="A7" s="16">
        <v>1</v>
      </c>
      <c r="B7" s="19" t="s">
        <v>146</v>
      </c>
      <c r="C7" s="22">
        <v>33</v>
      </c>
      <c r="D7" s="205">
        <v>56</v>
      </c>
      <c r="E7" s="195">
        <f>D7</f>
        <v>56</v>
      </c>
      <c r="F7" s="240">
        <f>MIN(P5:P89)</f>
        <v>66.31</v>
      </c>
      <c r="G7" s="196">
        <f>AVERAGE(P5:P89)</f>
        <v>68.239818181818208</v>
      </c>
      <c r="H7" s="244">
        <f>G7-F7</f>
        <v>1.9298181818182059</v>
      </c>
      <c r="I7" s="207">
        <v>4.4259259259259255E-2</v>
      </c>
      <c r="J7" s="208">
        <v>4.1377314814814818E-2</v>
      </c>
      <c r="K7" s="209">
        <f>J7</f>
        <v>4.1377314814814818E-2</v>
      </c>
      <c r="L7" s="210" t="s">
        <v>200</v>
      </c>
      <c r="M7" s="71"/>
      <c r="O7" s="54">
        <v>3</v>
      </c>
      <c r="P7" s="227">
        <v>69.599999999999994</v>
      </c>
      <c r="Q7" s="182">
        <v>68.069999999999993</v>
      </c>
      <c r="R7" s="182">
        <v>67.06</v>
      </c>
      <c r="S7" s="182">
        <v>64.75</v>
      </c>
      <c r="T7" s="182">
        <v>61.64</v>
      </c>
      <c r="U7" s="182">
        <v>59.72</v>
      </c>
      <c r="V7" s="182"/>
      <c r="W7" s="182">
        <v>60.35</v>
      </c>
      <c r="X7" s="182">
        <v>60.19</v>
      </c>
      <c r="Y7" s="182"/>
      <c r="Z7" s="182"/>
      <c r="AA7" s="182">
        <v>58.64</v>
      </c>
    </row>
    <row r="8" spans="1:27" s="2" customFormat="1" ht="24.95" customHeight="1">
      <c r="A8" s="91">
        <v>2</v>
      </c>
      <c r="B8" s="20" t="s">
        <v>171</v>
      </c>
      <c r="C8" s="89">
        <v>2</v>
      </c>
      <c r="D8" s="199">
        <v>123</v>
      </c>
      <c r="E8" s="197">
        <f>D8-D7</f>
        <v>67</v>
      </c>
      <c r="F8" s="241">
        <f>MIN(Q5:Q89)</f>
        <v>62.05</v>
      </c>
      <c r="G8" s="198">
        <f>AVERAGE(Q5:Q89)</f>
        <v>65.034090909090907</v>
      </c>
      <c r="H8" s="245">
        <f>G8-F8</f>
        <v>2.9840909090909093</v>
      </c>
      <c r="I8" s="214">
        <v>9.525462962962962E-2</v>
      </c>
      <c r="J8" s="215">
        <f t="shared" ref="J8:J18" si="0">I8-I7</f>
        <v>5.0995370370370365E-2</v>
      </c>
      <c r="K8" s="216">
        <f>J8</f>
        <v>5.0995370370370365E-2</v>
      </c>
      <c r="L8" s="217" t="s">
        <v>96</v>
      </c>
      <c r="M8" s="65"/>
      <c r="O8" s="54">
        <v>4</v>
      </c>
      <c r="P8" s="227">
        <v>68.87</v>
      </c>
      <c r="Q8" s="182">
        <v>67.02</v>
      </c>
      <c r="R8" s="182">
        <v>63.98</v>
      </c>
      <c r="S8" s="182">
        <v>65.48</v>
      </c>
      <c r="T8" s="182">
        <v>61.68</v>
      </c>
      <c r="U8" s="182">
        <v>61.93</v>
      </c>
      <c r="V8" s="182"/>
      <c r="W8" s="182">
        <v>60.25</v>
      </c>
      <c r="X8" s="182">
        <v>60.65</v>
      </c>
      <c r="Y8" s="182"/>
      <c r="Z8" s="182"/>
      <c r="AA8" s="182">
        <v>59.48</v>
      </c>
    </row>
    <row r="9" spans="1:27" s="2" customFormat="1" ht="24.95" customHeight="1">
      <c r="A9" s="91">
        <v>3</v>
      </c>
      <c r="B9" s="20" t="s">
        <v>146</v>
      </c>
      <c r="C9" s="89">
        <v>69</v>
      </c>
      <c r="D9" s="199">
        <v>161</v>
      </c>
      <c r="E9" s="197">
        <f>D9-D8</f>
        <v>38</v>
      </c>
      <c r="F9" s="242">
        <f>MIN(R5:R89)</f>
        <v>62.4</v>
      </c>
      <c r="G9" s="198">
        <f>AVERAGE(R5:R89)</f>
        <v>64.042702702702712</v>
      </c>
      <c r="H9" s="245">
        <f t="shared" ref="H9:H18" si="1">G9-F9</f>
        <v>1.6427027027027137</v>
      </c>
      <c r="I9" s="214">
        <v>0.12412037037037038</v>
      </c>
      <c r="J9" s="215">
        <f t="shared" si="0"/>
        <v>2.8865740740740761E-2</v>
      </c>
      <c r="K9" s="216">
        <f>J9+K7</f>
        <v>7.0243055555555572E-2</v>
      </c>
      <c r="L9" s="217" t="s">
        <v>274</v>
      </c>
      <c r="M9" s="65"/>
      <c r="O9" s="54">
        <v>5</v>
      </c>
      <c r="P9" s="227">
        <v>67.61</v>
      </c>
      <c r="Q9" s="182">
        <v>67.59</v>
      </c>
      <c r="R9" s="182">
        <v>63.62</v>
      </c>
      <c r="S9" s="182">
        <v>65.13</v>
      </c>
      <c r="T9" s="182">
        <v>62.37</v>
      </c>
      <c r="U9" s="182">
        <v>60.71</v>
      </c>
      <c r="V9" s="182"/>
      <c r="W9" s="182">
        <v>60.01</v>
      </c>
      <c r="X9" s="182">
        <v>60.77</v>
      </c>
      <c r="Y9" s="182"/>
      <c r="Z9" s="182"/>
      <c r="AA9" s="182">
        <v>58.26</v>
      </c>
    </row>
    <row r="10" spans="1:27" s="2" customFormat="1" ht="24.95" customHeight="1">
      <c r="A10" s="91">
        <v>4</v>
      </c>
      <c r="B10" s="20" t="s">
        <v>145</v>
      </c>
      <c r="C10" s="89">
        <v>13</v>
      </c>
      <c r="D10" s="199">
        <v>215</v>
      </c>
      <c r="E10" s="197">
        <f t="shared" ref="E10:E17" si="2">D10-D9</f>
        <v>54</v>
      </c>
      <c r="F10" s="242">
        <f>MIN(S5:S89)</f>
        <v>60.99</v>
      </c>
      <c r="G10" s="198">
        <f>AVERAGE(S5:S89)</f>
        <v>62.38169811320752</v>
      </c>
      <c r="H10" s="245">
        <f t="shared" si="1"/>
        <v>1.3916981132075179</v>
      </c>
      <c r="I10" s="214">
        <v>0.16325231481481481</v>
      </c>
      <c r="J10" s="215">
        <f t="shared" si="0"/>
        <v>3.9131944444444428E-2</v>
      </c>
      <c r="K10" s="216">
        <f>J10</f>
        <v>3.9131944444444428E-2</v>
      </c>
      <c r="L10" s="286">
        <v>8.4745370370370374E-2</v>
      </c>
      <c r="M10" s="65"/>
      <c r="O10" s="54">
        <v>6</v>
      </c>
      <c r="P10" s="227">
        <v>68.56</v>
      </c>
      <c r="Q10" s="182">
        <v>69.55</v>
      </c>
      <c r="R10" s="182">
        <v>64.05</v>
      </c>
      <c r="S10" s="182">
        <v>64.08</v>
      </c>
      <c r="T10" s="182">
        <v>62.68</v>
      </c>
      <c r="U10" s="182">
        <v>60.01</v>
      </c>
      <c r="V10" s="182"/>
      <c r="W10" s="182">
        <v>60.44</v>
      </c>
      <c r="X10" s="182">
        <v>59.98</v>
      </c>
      <c r="Y10" s="182"/>
      <c r="Z10" s="182"/>
      <c r="AA10" s="182">
        <v>58.8</v>
      </c>
    </row>
    <row r="11" spans="1:27" s="2" customFormat="1" ht="24.95" customHeight="1">
      <c r="A11" s="91">
        <v>5</v>
      </c>
      <c r="B11" s="20" t="s">
        <v>171</v>
      </c>
      <c r="C11" s="64" t="s">
        <v>209</v>
      </c>
      <c r="D11" s="199">
        <v>282</v>
      </c>
      <c r="E11" s="197">
        <f t="shared" si="2"/>
        <v>67</v>
      </c>
      <c r="F11" s="242">
        <f>MIN(T5:T89)</f>
        <v>59.23</v>
      </c>
      <c r="G11" s="198">
        <f>AVERAGE(T5:T89)</f>
        <v>61.167878787878784</v>
      </c>
      <c r="H11" s="245">
        <f t="shared" si="1"/>
        <v>1.9378787878787875</v>
      </c>
      <c r="I11" s="214">
        <v>0.21189814814814814</v>
      </c>
      <c r="J11" s="215">
        <f t="shared" si="0"/>
        <v>4.8645833333333333E-2</v>
      </c>
      <c r="K11" s="216">
        <f>J11+K8</f>
        <v>9.964120370370369E-2</v>
      </c>
      <c r="L11" s="217" t="s">
        <v>275</v>
      </c>
      <c r="M11" s="65"/>
      <c r="O11" s="54">
        <v>7</v>
      </c>
      <c r="P11" s="227">
        <v>67.72</v>
      </c>
      <c r="Q11" s="182">
        <v>67.59</v>
      </c>
      <c r="R11" s="182">
        <v>64.42</v>
      </c>
      <c r="S11" s="182">
        <v>63.15</v>
      </c>
      <c r="T11" s="182">
        <v>61.3</v>
      </c>
      <c r="U11" s="182">
        <v>60.12</v>
      </c>
      <c r="V11" s="182"/>
      <c r="W11" s="182">
        <v>59.76</v>
      </c>
      <c r="X11" s="182">
        <v>60.54</v>
      </c>
      <c r="Y11" s="182"/>
      <c r="Z11" s="182"/>
      <c r="AA11" s="182">
        <v>58.23</v>
      </c>
    </row>
    <row r="12" spans="1:27" s="2" customFormat="1" ht="24.95" customHeight="1">
      <c r="A12" s="91">
        <v>6</v>
      </c>
      <c r="B12" s="20" t="s">
        <v>145</v>
      </c>
      <c r="C12" s="89">
        <v>6</v>
      </c>
      <c r="D12" s="199">
        <v>347</v>
      </c>
      <c r="E12" s="197">
        <f t="shared" si="2"/>
        <v>65</v>
      </c>
      <c r="F12" s="242">
        <f>MIN(U5:U89)</f>
        <v>58.25</v>
      </c>
      <c r="G12" s="198">
        <f>AVERAGE(U5:U89)</f>
        <v>59.994446153846155</v>
      </c>
      <c r="H12" s="245">
        <f t="shared" si="1"/>
        <v>1.7444461538461553</v>
      </c>
      <c r="I12" s="214">
        <v>0.25778935185185187</v>
      </c>
      <c r="J12" s="215">
        <f t="shared" si="0"/>
        <v>4.5891203703703726E-2</v>
      </c>
      <c r="K12" s="216">
        <f>J12+K10</f>
        <v>8.5023148148148153E-2</v>
      </c>
      <c r="L12" s="217" t="s">
        <v>131</v>
      </c>
      <c r="M12" s="65"/>
      <c r="O12" s="54">
        <v>8</v>
      </c>
      <c r="P12" s="227">
        <v>68.709999999999994</v>
      </c>
      <c r="Q12" s="182">
        <v>67.69</v>
      </c>
      <c r="R12" s="182">
        <v>64.03</v>
      </c>
      <c r="S12" s="182">
        <v>62.73</v>
      </c>
      <c r="T12" s="182">
        <v>63.91</v>
      </c>
      <c r="U12" s="182">
        <v>60.35</v>
      </c>
      <c r="V12" s="182"/>
      <c r="W12" s="182">
        <v>60.4</v>
      </c>
      <c r="X12" s="182">
        <v>63.47</v>
      </c>
      <c r="Y12" s="182"/>
      <c r="Z12" s="182"/>
      <c r="AA12" s="182">
        <v>60.75</v>
      </c>
    </row>
    <row r="13" spans="1:27" s="2" customFormat="1" ht="24.95" customHeight="1" thickBot="1">
      <c r="A13" s="91">
        <v>7</v>
      </c>
      <c r="B13" s="20" t="s">
        <v>171</v>
      </c>
      <c r="C13" s="89">
        <v>9</v>
      </c>
      <c r="D13" s="199">
        <v>348</v>
      </c>
      <c r="E13" s="197">
        <f t="shared" si="2"/>
        <v>1</v>
      </c>
      <c r="F13" s="243"/>
      <c r="G13" s="198"/>
      <c r="H13" s="245"/>
      <c r="I13" s="214">
        <v>0.25964120370370369</v>
      </c>
      <c r="J13" s="215">
        <f t="shared" si="0"/>
        <v>1.8518518518518268E-3</v>
      </c>
      <c r="K13" s="216">
        <f>J13+K11</f>
        <v>0.10149305555555552</v>
      </c>
      <c r="L13" s="260" t="s">
        <v>276</v>
      </c>
      <c r="M13" s="65"/>
      <c r="O13" s="54">
        <v>9</v>
      </c>
      <c r="P13" s="227">
        <v>67.760000000000005</v>
      </c>
      <c r="Q13" s="182">
        <v>66.349999999999994</v>
      </c>
      <c r="R13" s="182">
        <v>63.87</v>
      </c>
      <c r="S13" s="182">
        <v>62.72</v>
      </c>
      <c r="T13" s="182">
        <v>60.65</v>
      </c>
      <c r="U13" s="182">
        <v>59.8</v>
      </c>
      <c r="V13" s="182"/>
      <c r="W13" s="182">
        <v>60.22</v>
      </c>
      <c r="X13" s="182">
        <v>61.94</v>
      </c>
      <c r="Y13" s="182"/>
      <c r="Z13" s="182"/>
      <c r="AA13" s="182">
        <v>60.61</v>
      </c>
    </row>
    <row r="14" spans="1:27" s="2" customFormat="1" ht="24.95" customHeight="1" thickBot="1">
      <c r="A14" s="91">
        <v>8</v>
      </c>
      <c r="B14" s="20" t="s">
        <v>171</v>
      </c>
      <c r="C14" s="89">
        <v>9</v>
      </c>
      <c r="D14" s="199">
        <v>387</v>
      </c>
      <c r="E14" s="197">
        <f t="shared" si="2"/>
        <v>39</v>
      </c>
      <c r="F14" s="251">
        <f>MIN(W5:W74)</f>
        <v>59.17</v>
      </c>
      <c r="G14" s="248">
        <f>AVERAGE(W5:W89)</f>
        <v>60.86675675675675</v>
      </c>
      <c r="H14" s="245">
        <f t="shared" si="1"/>
        <v>1.6967567567567485</v>
      </c>
      <c r="I14" s="214">
        <v>0.29200231481481481</v>
      </c>
      <c r="J14" s="215">
        <f t="shared" si="0"/>
        <v>3.2361111111111118E-2</v>
      </c>
      <c r="K14" s="238">
        <f>J14+K13</f>
        <v>0.13385416666666664</v>
      </c>
      <c r="L14" s="217" t="s">
        <v>277</v>
      </c>
      <c r="M14" s="65"/>
      <c r="O14" s="53">
        <v>10</v>
      </c>
      <c r="P14" s="227">
        <v>68.430000000000007</v>
      </c>
      <c r="Q14" s="182">
        <v>68.53</v>
      </c>
      <c r="R14" s="182">
        <v>64.14</v>
      </c>
      <c r="S14" s="182">
        <v>63.16</v>
      </c>
      <c r="T14" s="182">
        <v>61.34</v>
      </c>
      <c r="U14" s="182">
        <v>59.79</v>
      </c>
      <c r="V14" s="182"/>
      <c r="W14" s="182">
        <v>60.38</v>
      </c>
      <c r="X14" s="182">
        <v>62</v>
      </c>
      <c r="Y14" s="182"/>
      <c r="Z14" s="182"/>
      <c r="AA14" s="182">
        <v>60.24</v>
      </c>
    </row>
    <row r="15" spans="1:27" s="2" customFormat="1" ht="24.95" customHeight="1" thickBot="1">
      <c r="A15" s="91">
        <v>9</v>
      </c>
      <c r="B15" s="20" t="s">
        <v>146</v>
      </c>
      <c r="C15" s="89">
        <v>1</v>
      </c>
      <c r="D15" s="199">
        <v>409</v>
      </c>
      <c r="E15" s="197">
        <f t="shared" si="2"/>
        <v>22</v>
      </c>
      <c r="F15" s="251">
        <f>MIN(X5:X74)</f>
        <v>59.67</v>
      </c>
      <c r="G15" s="248">
        <f>AVERAGE(X5:X74)</f>
        <v>61.14238095238094</v>
      </c>
      <c r="H15" s="245">
        <f t="shared" si="1"/>
        <v>1.4723809523809379</v>
      </c>
      <c r="I15" s="214">
        <v>0.30835648148148148</v>
      </c>
      <c r="J15" s="215">
        <f t="shared" si="0"/>
        <v>1.635416666666667E-2</v>
      </c>
      <c r="K15" s="238">
        <f>J15+K9</f>
        <v>8.6597222222222242E-2</v>
      </c>
      <c r="L15" s="217" t="s">
        <v>103</v>
      </c>
      <c r="M15" s="65"/>
      <c r="O15" s="53">
        <v>11</v>
      </c>
      <c r="P15" s="227">
        <v>68.58</v>
      </c>
      <c r="Q15" s="182">
        <v>66.56</v>
      </c>
      <c r="R15" s="182">
        <v>63.46</v>
      </c>
      <c r="S15" s="182">
        <v>63.26</v>
      </c>
      <c r="T15" s="182">
        <v>61.11</v>
      </c>
      <c r="U15" s="182">
        <v>59.58</v>
      </c>
      <c r="V15" s="182"/>
      <c r="W15" s="182">
        <v>60.33</v>
      </c>
      <c r="X15" s="182">
        <v>60.92</v>
      </c>
      <c r="Y15" s="182"/>
      <c r="Z15" s="182"/>
      <c r="AA15" s="182">
        <v>60.01</v>
      </c>
    </row>
    <row r="16" spans="1:27" s="2" customFormat="1" ht="24.95" customHeight="1">
      <c r="A16" s="91">
        <v>10</v>
      </c>
      <c r="B16" s="20" t="s">
        <v>145</v>
      </c>
      <c r="C16" s="89">
        <v>10</v>
      </c>
      <c r="D16" s="199">
        <v>411</v>
      </c>
      <c r="E16" s="197">
        <f t="shared" si="2"/>
        <v>2</v>
      </c>
      <c r="F16" s="242">
        <f>MIN(Y5:Y74)</f>
        <v>59.28</v>
      </c>
      <c r="G16" s="198">
        <f>AVERAGE(Y5:Y74)</f>
        <v>59.28</v>
      </c>
      <c r="H16" s="245">
        <f t="shared" si="1"/>
        <v>0</v>
      </c>
      <c r="I16" s="214">
        <v>0.31038194444444445</v>
      </c>
      <c r="J16" s="215">
        <f t="shared" si="0"/>
        <v>2.025462962962965E-3</v>
      </c>
      <c r="K16" s="216">
        <f>J16+K12</f>
        <v>8.7048611111111118E-2</v>
      </c>
      <c r="L16" s="217" t="s">
        <v>100</v>
      </c>
      <c r="M16" s="3"/>
      <c r="O16" s="54">
        <v>12</v>
      </c>
      <c r="P16" s="227">
        <v>68.27</v>
      </c>
      <c r="Q16" s="182">
        <v>66.69</v>
      </c>
      <c r="R16" s="182">
        <v>63.34</v>
      </c>
      <c r="S16" s="182">
        <v>62.95</v>
      </c>
      <c r="T16" s="182">
        <v>61.08</v>
      </c>
      <c r="U16" s="182">
        <v>59.72</v>
      </c>
      <c r="V16" s="182"/>
      <c r="W16" s="182">
        <v>60.18</v>
      </c>
      <c r="X16" s="182">
        <v>60.1</v>
      </c>
      <c r="Y16" s="182"/>
      <c r="Z16" s="182"/>
      <c r="AA16" s="182">
        <v>58.33</v>
      </c>
    </row>
    <row r="17" spans="1:27" s="2" customFormat="1" ht="24.95" customHeight="1" thickBot="1">
      <c r="A17" s="91">
        <v>11</v>
      </c>
      <c r="B17" s="20" t="s">
        <v>145</v>
      </c>
      <c r="C17" s="89">
        <v>10</v>
      </c>
      <c r="D17" s="199">
        <v>412</v>
      </c>
      <c r="E17" s="197">
        <f t="shared" si="2"/>
        <v>1</v>
      </c>
      <c r="F17" s="243"/>
      <c r="G17" s="198"/>
      <c r="H17" s="245"/>
      <c r="I17" s="214">
        <v>0.31180555555555556</v>
      </c>
      <c r="J17" s="215">
        <f t="shared" si="0"/>
        <v>1.4236111111111116E-3</v>
      </c>
      <c r="K17" s="216">
        <f>J17+K16</f>
        <v>8.847222222222223E-2</v>
      </c>
      <c r="L17" s="217" t="s">
        <v>278</v>
      </c>
      <c r="M17" s="3"/>
      <c r="O17" s="54">
        <v>13</v>
      </c>
      <c r="P17" s="227">
        <v>68.209999999999994</v>
      </c>
      <c r="Q17" s="182">
        <v>65.28</v>
      </c>
      <c r="R17" s="182">
        <v>66.739999999999995</v>
      </c>
      <c r="S17" s="182">
        <v>62.74</v>
      </c>
      <c r="T17" s="182">
        <v>61.52</v>
      </c>
      <c r="U17" s="182">
        <v>61.46</v>
      </c>
      <c r="V17" s="182"/>
      <c r="W17" s="182">
        <v>60.37</v>
      </c>
      <c r="X17" s="182">
        <v>62.53</v>
      </c>
      <c r="Y17" s="182"/>
      <c r="Z17" s="182"/>
      <c r="AA17" s="182">
        <v>58.34</v>
      </c>
    </row>
    <row r="18" spans="1:27" s="2" customFormat="1" ht="24.95" customHeight="1" thickBot="1">
      <c r="A18" s="18" t="s">
        <v>11</v>
      </c>
      <c r="B18" s="21" t="s">
        <v>145</v>
      </c>
      <c r="C18" s="24">
        <v>10</v>
      </c>
      <c r="D18" s="221">
        <v>443</v>
      </c>
      <c r="E18" s="200">
        <f>D18-D17</f>
        <v>31</v>
      </c>
      <c r="F18" s="249">
        <f>MIN(AA5:AA73)</f>
        <v>57.68</v>
      </c>
      <c r="G18" s="250">
        <f>AVERAGE(AA5:AA74)</f>
        <v>59.522903225806466</v>
      </c>
      <c r="H18" s="246">
        <f t="shared" si="1"/>
        <v>1.8429032258064666</v>
      </c>
      <c r="I18" s="222">
        <v>0.33348379629629626</v>
      </c>
      <c r="J18" s="223">
        <f t="shared" si="0"/>
        <v>2.1678240740740706E-2</v>
      </c>
      <c r="K18" s="239">
        <f>J18+K17</f>
        <v>0.11015046296296294</v>
      </c>
      <c r="L18" s="224"/>
      <c r="M18" s="4"/>
      <c r="O18" s="54">
        <v>14</v>
      </c>
      <c r="P18" s="227">
        <v>67.900000000000006</v>
      </c>
      <c r="Q18" s="182">
        <v>68.42</v>
      </c>
      <c r="R18" s="182">
        <v>62.94</v>
      </c>
      <c r="S18" s="228">
        <v>62.19</v>
      </c>
      <c r="T18" s="182">
        <v>60.62</v>
      </c>
      <c r="U18" s="182">
        <v>61.55</v>
      </c>
      <c r="V18" s="182"/>
      <c r="W18" s="182">
        <v>59.8</v>
      </c>
      <c r="X18" s="182">
        <v>61.46</v>
      </c>
      <c r="Y18" s="182"/>
      <c r="Z18" s="182"/>
      <c r="AA18" s="182">
        <v>73.16</v>
      </c>
    </row>
    <row r="19" spans="1:27" ht="29.25" customHeight="1" thickBot="1">
      <c r="E19" s="75" t="s">
        <v>129</v>
      </c>
      <c r="F19" s="285">
        <f>AVERAGE(F7:F18)</f>
        <v>60.503</v>
      </c>
      <c r="G19" s="76">
        <f>AVERAGE(P5:AA89)</f>
        <v>62.728053240740756</v>
      </c>
      <c r="H19" s="76">
        <f>AVERAGE(H7:H18)</f>
        <v>1.6642675783488443</v>
      </c>
      <c r="O19" s="54">
        <v>15</v>
      </c>
      <c r="P19" s="227">
        <v>67.739999999999995</v>
      </c>
      <c r="Q19" s="182">
        <v>66.5</v>
      </c>
      <c r="R19" s="182">
        <v>63.37</v>
      </c>
      <c r="S19" s="182">
        <v>61.9</v>
      </c>
      <c r="T19" s="182">
        <v>60.93</v>
      </c>
      <c r="U19" s="182">
        <v>60.73</v>
      </c>
      <c r="V19" s="182"/>
      <c r="W19" s="182">
        <v>60.44</v>
      </c>
      <c r="X19" s="182">
        <v>60.25</v>
      </c>
      <c r="Y19" s="182"/>
      <c r="Z19" s="182"/>
      <c r="AA19" s="182">
        <v>58.1</v>
      </c>
    </row>
    <row r="20" spans="1:27" ht="15.75">
      <c r="E20" s="69"/>
      <c r="F20" s="69"/>
      <c r="G20" s="70"/>
      <c r="H20" s="70"/>
      <c r="O20" s="54">
        <v>16</v>
      </c>
      <c r="P20" s="227">
        <v>68.14</v>
      </c>
      <c r="Q20" s="182">
        <v>65.69</v>
      </c>
      <c r="R20" s="182">
        <v>63.55</v>
      </c>
      <c r="S20" s="182">
        <v>61.99</v>
      </c>
      <c r="T20" s="182">
        <v>61.8</v>
      </c>
      <c r="U20" s="182">
        <v>59.97</v>
      </c>
      <c r="V20" s="182"/>
      <c r="W20" s="182">
        <v>59.98</v>
      </c>
      <c r="X20" s="182">
        <v>59.67</v>
      </c>
      <c r="Y20" s="182"/>
      <c r="Z20" s="182"/>
      <c r="AA20" s="182">
        <v>57.98</v>
      </c>
    </row>
    <row r="21" spans="1:27" ht="15.75">
      <c r="E21" s="69"/>
      <c r="F21" s="70"/>
      <c r="G21" s="70"/>
      <c r="H21" s="70"/>
      <c r="O21" s="54">
        <v>17</v>
      </c>
      <c r="P21" s="227">
        <v>68.16</v>
      </c>
      <c r="Q21" s="182">
        <v>66.099999999999994</v>
      </c>
      <c r="R21" s="182">
        <v>62.96</v>
      </c>
      <c r="S21" s="182">
        <v>61.62</v>
      </c>
      <c r="T21" s="182">
        <v>61.84</v>
      </c>
      <c r="U21" s="182">
        <v>59.48</v>
      </c>
      <c r="V21" s="182"/>
      <c r="W21" s="182">
        <v>60.73</v>
      </c>
      <c r="X21" s="182">
        <v>60.19</v>
      </c>
      <c r="Y21" s="182"/>
      <c r="Z21" s="182"/>
      <c r="AA21" s="182">
        <v>63.01</v>
      </c>
    </row>
    <row r="22" spans="1:27" ht="15.75">
      <c r="E22" s="69"/>
      <c r="F22" s="70"/>
      <c r="G22" s="70"/>
      <c r="H22" s="70"/>
      <c r="O22" s="54">
        <v>18</v>
      </c>
      <c r="P22" s="227">
        <v>67.290000000000006</v>
      </c>
      <c r="Q22" s="182">
        <v>65.599999999999994</v>
      </c>
      <c r="R22" s="182">
        <v>63.06</v>
      </c>
      <c r="S22" s="182">
        <v>61.46</v>
      </c>
      <c r="T22" s="182">
        <v>62.12</v>
      </c>
      <c r="U22" s="182">
        <v>60.15</v>
      </c>
      <c r="V22" s="182"/>
      <c r="W22" s="182">
        <v>60.28</v>
      </c>
      <c r="X22" s="182">
        <v>62.44</v>
      </c>
      <c r="Y22" s="182"/>
      <c r="Z22" s="182"/>
      <c r="AA22" s="182">
        <v>58.56</v>
      </c>
    </row>
    <row r="23" spans="1:27" ht="15.75">
      <c r="E23" s="69"/>
      <c r="F23" s="70"/>
      <c r="G23" s="70"/>
      <c r="H23" s="70"/>
      <c r="O23" s="54">
        <v>19</v>
      </c>
      <c r="P23" s="227">
        <v>69.41</v>
      </c>
      <c r="Q23" s="182">
        <v>66.03</v>
      </c>
      <c r="R23" s="182">
        <v>62.58</v>
      </c>
      <c r="S23" s="182">
        <v>61.73</v>
      </c>
      <c r="T23" s="182">
        <v>60.51</v>
      </c>
      <c r="U23" s="182">
        <v>61.08</v>
      </c>
      <c r="V23" s="182"/>
      <c r="W23" s="182">
        <v>59.67</v>
      </c>
      <c r="X23" s="182">
        <v>60.36</v>
      </c>
      <c r="Y23" s="182"/>
      <c r="Z23" s="182"/>
      <c r="AA23" s="182">
        <v>58.44</v>
      </c>
    </row>
    <row r="24" spans="1:27">
      <c r="E24" s="57"/>
      <c r="F24" s="58"/>
      <c r="G24" s="58"/>
      <c r="H24" s="58"/>
      <c r="O24" s="54">
        <v>20</v>
      </c>
      <c r="P24" s="227">
        <v>67.64</v>
      </c>
      <c r="Q24" s="182">
        <v>65.41</v>
      </c>
      <c r="R24" s="182">
        <v>65.58</v>
      </c>
      <c r="S24" s="182">
        <v>61.57</v>
      </c>
      <c r="T24" s="182">
        <v>60.88</v>
      </c>
      <c r="U24" s="182">
        <v>60.87</v>
      </c>
      <c r="V24" s="182"/>
      <c r="W24" s="182">
        <v>59.49</v>
      </c>
      <c r="X24" s="182">
        <v>60.86</v>
      </c>
      <c r="Y24" s="182"/>
      <c r="Z24" s="182"/>
      <c r="AA24" s="182">
        <v>59.8</v>
      </c>
    </row>
    <row r="25" spans="1:27">
      <c r="F25" s="57"/>
      <c r="G25" s="57"/>
      <c r="H25" s="57"/>
      <c r="O25" s="54">
        <v>21</v>
      </c>
      <c r="P25" s="227">
        <v>68.91</v>
      </c>
      <c r="Q25" s="182">
        <v>65.31</v>
      </c>
      <c r="R25" s="182">
        <v>65.569999999999993</v>
      </c>
      <c r="S25" s="182">
        <v>61.81</v>
      </c>
      <c r="T25" s="182">
        <v>62.66</v>
      </c>
      <c r="U25" s="182">
        <v>59.13</v>
      </c>
      <c r="V25" s="182"/>
      <c r="W25" s="182">
        <v>59.17</v>
      </c>
      <c r="X25" s="182">
        <v>60.1</v>
      </c>
      <c r="Y25" s="182"/>
      <c r="Z25" s="182"/>
      <c r="AA25" s="182">
        <v>58.03</v>
      </c>
    </row>
    <row r="26" spans="1:27">
      <c r="O26" s="54">
        <v>22</v>
      </c>
      <c r="P26" s="227">
        <v>68.83</v>
      </c>
      <c r="Q26" s="1">
        <v>66.739999999999995</v>
      </c>
      <c r="R26" s="182">
        <v>63.06</v>
      </c>
      <c r="S26" s="182">
        <v>62.16</v>
      </c>
      <c r="T26" s="182">
        <v>61.03</v>
      </c>
      <c r="U26" s="182">
        <v>59.62</v>
      </c>
      <c r="V26" s="182"/>
      <c r="W26" s="182">
        <v>59.56</v>
      </c>
      <c r="X26" s="182"/>
      <c r="Y26" s="182"/>
      <c r="Z26" s="182"/>
      <c r="AA26" s="182">
        <v>58.68</v>
      </c>
    </row>
    <row r="27" spans="1:27">
      <c r="O27" s="54">
        <v>23</v>
      </c>
      <c r="P27" s="227">
        <v>68.34</v>
      </c>
      <c r="Q27" s="182">
        <v>66.569999999999993</v>
      </c>
      <c r="R27" s="182">
        <v>63.39</v>
      </c>
      <c r="S27" s="182">
        <v>61.38</v>
      </c>
      <c r="T27" s="182">
        <v>60.68</v>
      </c>
      <c r="U27" s="182">
        <v>59.49</v>
      </c>
      <c r="V27" s="182"/>
      <c r="W27" s="182">
        <v>59.64</v>
      </c>
      <c r="X27" s="182"/>
      <c r="Y27" s="182"/>
      <c r="Z27" s="182"/>
      <c r="AA27" s="182">
        <v>59.16</v>
      </c>
    </row>
    <row r="28" spans="1:27">
      <c r="O28" s="54">
        <v>24</v>
      </c>
      <c r="P28" s="227">
        <v>67.569999999999993</v>
      </c>
      <c r="Q28" s="182">
        <v>65.569999999999993</v>
      </c>
      <c r="R28" s="182">
        <v>63.29</v>
      </c>
      <c r="S28" s="182">
        <v>64.3</v>
      </c>
      <c r="T28" s="182">
        <v>60.49</v>
      </c>
      <c r="U28" s="182">
        <v>59.69</v>
      </c>
      <c r="V28" s="182"/>
      <c r="W28" s="182">
        <v>60.73</v>
      </c>
      <c r="X28" s="182"/>
      <c r="Y28" s="182"/>
      <c r="Z28" s="182"/>
      <c r="AA28" s="182">
        <v>58.68</v>
      </c>
    </row>
    <row r="29" spans="1:27">
      <c r="O29" s="54">
        <v>25</v>
      </c>
      <c r="P29" s="227">
        <v>69.47</v>
      </c>
      <c r="Q29" s="182">
        <v>70.650000000000006</v>
      </c>
      <c r="R29" s="182">
        <v>63.89</v>
      </c>
      <c r="S29" s="182">
        <v>61.93</v>
      </c>
      <c r="T29" s="182">
        <v>60.51</v>
      </c>
      <c r="U29" s="182">
        <v>58.91</v>
      </c>
      <c r="V29" s="182"/>
      <c r="W29" s="182">
        <v>61</v>
      </c>
      <c r="X29" s="182"/>
      <c r="Y29" s="182"/>
      <c r="Z29" s="182"/>
      <c r="AA29" s="182">
        <v>58.91</v>
      </c>
    </row>
    <row r="30" spans="1:27">
      <c r="O30" s="54">
        <v>26</v>
      </c>
      <c r="P30" s="227">
        <v>68.59</v>
      </c>
      <c r="Q30" s="182">
        <v>64.59</v>
      </c>
      <c r="R30" s="182">
        <v>63.1</v>
      </c>
      <c r="S30" s="182">
        <v>61.99</v>
      </c>
      <c r="T30" s="182">
        <v>60.56</v>
      </c>
      <c r="U30" s="182">
        <v>59.3</v>
      </c>
      <c r="V30" s="182"/>
      <c r="W30" s="182">
        <v>61.41</v>
      </c>
      <c r="X30" s="182"/>
      <c r="Y30" s="182"/>
      <c r="Z30" s="182"/>
      <c r="AA30" s="182">
        <v>59.04</v>
      </c>
    </row>
    <row r="31" spans="1:27">
      <c r="O31" s="54">
        <v>27</v>
      </c>
      <c r="P31" s="227">
        <v>67.69</v>
      </c>
      <c r="Q31" s="182">
        <v>63.64</v>
      </c>
      <c r="R31" s="182">
        <v>63.93</v>
      </c>
      <c r="S31" s="182">
        <v>61.61</v>
      </c>
      <c r="T31" s="182">
        <v>61.25</v>
      </c>
      <c r="U31" s="182">
        <v>60.71</v>
      </c>
      <c r="V31" s="182"/>
      <c r="W31" s="182">
        <v>59.36</v>
      </c>
      <c r="X31" s="182"/>
      <c r="Y31" s="182"/>
      <c r="Z31" s="182"/>
      <c r="AA31" s="182">
        <v>57.68</v>
      </c>
    </row>
    <row r="32" spans="1:27">
      <c r="O32" s="54">
        <v>28</v>
      </c>
      <c r="P32" s="227">
        <v>68.63</v>
      </c>
      <c r="Q32" s="182">
        <v>65.180000000000007</v>
      </c>
      <c r="R32" s="182">
        <v>64.58</v>
      </c>
      <c r="S32" s="182">
        <v>62.02</v>
      </c>
      <c r="T32" s="182">
        <v>59.82</v>
      </c>
      <c r="U32" s="182">
        <v>59.93</v>
      </c>
      <c r="V32" s="182"/>
      <c r="W32" s="182">
        <v>59.52</v>
      </c>
      <c r="X32" s="182"/>
      <c r="Y32" s="182"/>
      <c r="Z32" s="182"/>
      <c r="AA32" s="182">
        <v>58.95</v>
      </c>
    </row>
    <row r="33" spans="15:27">
      <c r="O33" s="54">
        <v>29</v>
      </c>
      <c r="P33" s="227">
        <v>68.2</v>
      </c>
      <c r="Q33" s="182">
        <v>64.19</v>
      </c>
      <c r="R33" s="182">
        <v>64.28</v>
      </c>
      <c r="S33" s="182">
        <v>63.58</v>
      </c>
      <c r="T33" s="182">
        <v>60.49</v>
      </c>
      <c r="U33" s="182">
        <v>60.14</v>
      </c>
      <c r="V33" s="182"/>
      <c r="W33" s="182">
        <v>60.3</v>
      </c>
      <c r="X33" s="182"/>
      <c r="Y33" s="182"/>
      <c r="Z33" s="182"/>
      <c r="AA33" s="182">
        <v>58</v>
      </c>
    </row>
    <row r="34" spans="15:27">
      <c r="O34" s="54">
        <v>30</v>
      </c>
      <c r="P34" s="227">
        <v>68.2</v>
      </c>
      <c r="Q34" s="182">
        <v>64.17</v>
      </c>
      <c r="R34" s="182">
        <v>63.35</v>
      </c>
      <c r="S34" s="182">
        <v>62.32</v>
      </c>
      <c r="T34" s="182">
        <v>60.56</v>
      </c>
      <c r="U34" s="182">
        <v>59.16</v>
      </c>
      <c r="V34" s="182"/>
      <c r="W34" s="182">
        <v>59.99</v>
      </c>
      <c r="X34" s="182"/>
      <c r="Y34" s="182"/>
      <c r="Z34" s="182"/>
      <c r="AA34" s="182">
        <v>58.46</v>
      </c>
    </row>
    <row r="35" spans="15:27">
      <c r="O35" s="54">
        <v>31</v>
      </c>
      <c r="P35" s="227">
        <v>67.89</v>
      </c>
      <c r="Q35" s="182">
        <v>64.430000000000007</v>
      </c>
      <c r="R35" s="182">
        <v>63</v>
      </c>
      <c r="S35" s="182">
        <v>61.66</v>
      </c>
      <c r="T35" s="182">
        <v>60.19</v>
      </c>
      <c r="U35" s="182">
        <v>58.44</v>
      </c>
      <c r="V35" s="182"/>
      <c r="W35" s="182">
        <v>60.08</v>
      </c>
      <c r="X35" s="182"/>
      <c r="Y35" s="182"/>
      <c r="Z35" s="182"/>
      <c r="AA35" s="182">
        <v>59.07</v>
      </c>
    </row>
    <row r="36" spans="15:27">
      <c r="O36" s="54">
        <v>32</v>
      </c>
      <c r="P36" s="227">
        <v>67.319999999999993</v>
      </c>
      <c r="Q36" s="182">
        <v>63.44</v>
      </c>
      <c r="R36" s="182">
        <v>64.5</v>
      </c>
      <c r="S36" s="182">
        <v>61.86</v>
      </c>
      <c r="T36" s="182">
        <v>61.79</v>
      </c>
      <c r="U36" s="182">
        <v>58.72</v>
      </c>
      <c r="V36" s="182"/>
      <c r="W36" s="182">
        <v>66.98</v>
      </c>
      <c r="X36" s="182"/>
      <c r="Y36" s="182"/>
      <c r="Z36" s="182"/>
      <c r="AA36" s="182"/>
    </row>
    <row r="37" spans="15:27">
      <c r="O37" s="54">
        <v>33</v>
      </c>
      <c r="P37" s="227">
        <v>68.02</v>
      </c>
      <c r="Q37" s="182">
        <v>64.67</v>
      </c>
      <c r="R37" s="182">
        <v>69.75</v>
      </c>
      <c r="S37" s="182">
        <v>61.97</v>
      </c>
      <c r="T37" s="182">
        <v>60.38</v>
      </c>
      <c r="U37" s="182">
        <v>59</v>
      </c>
      <c r="V37" s="182"/>
      <c r="W37" s="182">
        <v>69.91</v>
      </c>
      <c r="X37" s="182"/>
      <c r="Y37" s="182"/>
      <c r="Z37" s="182"/>
      <c r="AA37" s="182"/>
    </row>
    <row r="38" spans="15:27">
      <c r="O38" s="54">
        <v>34</v>
      </c>
      <c r="P38" s="227">
        <v>67.540000000000006</v>
      </c>
      <c r="Q38" s="182">
        <v>63.67</v>
      </c>
      <c r="R38" s="182">
        <v>62.49</v>
      </c>
      <c r="S38" s="182">
        <v>61.96</v>
      </c>
      <c r="T38" s="182">
        <v>60.63</v>
      </c>
      <c r="U38" s="182">
        <v>59.23</v>
      </c>
      <c r="V38" s="182"/>
      <c r="W38" s="182">
        <v>69.88</v>
      </c>
      <c r="X38" s="182"/>
      <c r="Y38" s="182"/>
      <c r="Z38" s="182"/>
      <c r="AA38" s="182"/>
    </row>
    <row r="39" spans="15:27">
      <c r="O39" s="54">
        <v>35</v>
      </c>
      <c r="P39" s="227">
        <v>67.64</v>
      </c>
      <c r="Q39" s="182">
        <v>63.88</v>
      </c>
      <c r="R39" s="182">
        <v>62.4</v>
      </c>
      <c r="S39" s="182">
        <v>60.99</v>
      </c>
      <c r="T39" s="182">
        <v>60.8</v>
      </c>
      <c r="U39" s="182">
        <v>59.39</v>
      </c>
      <c r="V39" s="182"/>
      <c r="W39" s="182">
        <v>59.69</v>
      </c>
      <c r="X39" s="182"/>
      <c r="Y39" s="182"/>
      <c r="Z39" s="182"/>
      <c r="AA39" s="182"/>
    </row>
    <row r="40" spans="15:27">
      <c r="O40" s="54">
        <v>36</v>
      </c>
      <c r="P40" s="227">
        <v>67.73</v>
      </c>
      <c r="Q40" s="182">
        <v>62.74</v>
      </c>
      <c r="R40" s="182">
        <v>62.51</v>
      </c>
      <c r="S40" s="182">
        <v>61.78</v>
      </c>
      <c r="T40" s="182">
        <v>59.96</v>
      </c>
      <c r="U40" s="182">
        <v>59</v>
      </c>
      <c r="V40" s="182"/>
      <c r="W40" s="182">
        <v>59.43</v>
      </c>
      <c r="X40" s="182"/>
      <c r="Y40" s="182"/>
      <c r="Z40" s="182"/>
      <c r="AA40" s="182"/>
    </row>
    <row r="41" spans="15:27">
      <c r="O41" s="54">
        <v>37</v>
      </c>
      <c r="P41" s="227">
        <v>67.48</v>
      </c>
      <c r="Q41" s="182">
        <v>62.79</v>
      </c>
      <c r="R41" s="182">
        <v>63.13</v>
      </c>
      <c r="S41" s="182">
        <v>61.91</v>
      </c>
      <c r="T41" s="182">
        <v>60</v>
      </c>
      <c r="U41" s="182">
        <v>59.59</v>
      </c>
      <c r="V41" s="182"/>
      <c r="W41" s="182">
        <v>59.68</v>
      </c>
      <c r="X41" s="182"/>
      <c r="Y41" s="182"/>
      <c r="Z41" s="182"/>
      <c r="AA41" s="182"/>
    </row>
    <row r="42" spans="15:27">
      <c r="O42" s="54">
        <v>38</v>
      </c>
      <c r="P42" s="227">
        <v>66.88</v>
      </c>
      <c r="Q42" s="182">
        <v>62.76</v>
      </c>
      <c r="R42" s="182"/>
      <c r="S42" s="182">
        <v>61.48</v>
      </c>
      <c r="T42" s="182">
        <v>61.15</v>
      </c>
      <c r="U42" s="182">
        <v>79.36</v>
      </c>
      <c r="V42" s="182"/>
      <c r="W42" s="182"/>
      <c r="X42" s="182"/>
      <c r="Y42" s="182"/>
      <c r="Z42" s="182"/>
      <c r="AA42" s="182"/>
    </row>
    <row r="43" spans="15:27">
      <c r="O43" s="54">
        <v>39</v>
      </c>
      <c r="P43" s="227">
        <v>67.959999999999994</v>
      </c>
      <c r="Q43" s="182">
        <v>63.83</v>
      </c>
      <c r="S43" s="182">
        <v>61.58</v>
      </c>
      <c r="T43" s="182">
        <v>60.65</v>
      </c>
      <c r="U43" s="182">
        <v>59.43</v>
      </c>
      <c r="V43" s="182"/>
      <c r="W43" s="182"/>
      <c r="X43" s="182"/>
      <c r="Y43" s="182"/>
      <c r="Z43" s="182"/>
      <c r="AA43" s="182"/>
    </row>
    <row r="44" spans="15:27">
      <c r="O44" s="54">
        <v>40</v>
      </c>
      <c r="P44" s="227">
        <v>68.11</v>
      </c>
      <c r="Q44" s="182">
        <v>63.38</v>
      </c>
      <c r="R44" s="182"/>
      <c r="S44" s="182">
        <v>61.13</v>
      </c>
      <c r="T44" s="182">
        <v>61.46</v>
      </c>
      <c r="U44" s="182">
        <v>59.18</v>
      </c>
      <c r="V44" s="182"/>
      <c r="W44" s="182"/>
      <c r="X44" s="182"/>
      <c r="Y44" s="182"/>
      <c r="Z44" s="182"/>
      <c r="AA44" s="182"/>
    </row>
    <row r="45" spans="15:27">
      <c r="O45" s="54">
        <v>41</v>
      </c>
      <c r="P45" s="227">
        <v>68.53</v>
      </c>
      <c r="Q45" s="182">
        <v>63.45</v>
      </c>
      <c r="R45" s="182"/>
      <c r="S45" s="182">
        <v>63.73</v>
      </c>
      <c r="T45" s="182">
        <v>60.48</v>
      </c>
      <c r="U45" s="182">
        <v>59.198999999999998</v>
      </c>
      <c r="V45" s="182"/>
      <c r="W45" s="182"/>
      <c r="X45" s="182"/>
      <c r="Y45" s="182"/>
      <c r="Z45" s="182"/>
      <c r="AA45" s="182"/>
    </row>
    <row r="46" spans="15:27">
      <c r="O46" s="54">
        <v>42</v>
      </c>
      <c r="P46" s="227">
        <v>67.98</v>
      </c>
      <c r="Q46" s="182">
        <v>71.489999999999995</v>
      </c>
      <c r="R46" s="182"/>
      <c r="S46" s="182">
        <v>62.72</v>
      </c>
      <c r="T46" s="182">
        <v>61.59</v>
      </c>
      <c r="U46" s="182">
        <v>59.18</v>
      </c>
      <c r="V46" s="182"/>
      <c r="W46" s="182"/>
      <c r="X46" s="182"/>
      <c r="Y46" s="182"/>
      <c r="Z46" s="182"/>
      <c r="AA46" s="182"/>
    </row>
    <row r="47" spans="15:27">
      <c r="O47" s="54">
        <v>43</v>
      </c>
      <c r="P47" s="227">
        <v>68.010000000000005</v>
      </c>
      <c r="Q47" s="182">
        <v>62.94</v>
      </c>
      <c r="R47" s="182"/>
      <c r="S47" s="182">
        <v>62.42</v>
      </c>
      <c r="T47" s="182">
        <v>60.48</v>
      </c>
      <c r="U47" s="182">
        <v>59.18</v>
      </c>
      <c r="V47" s="182"/>
      <c r="W47" s="182"/>
      <c r="X47" s="182"/>
      <c r="Y47" s="182"/>
      <c r="Z47" s="182"/>
      <c r="AA47" s="182"/>
    </row>
    <row r="48" spans="15:27">
      <c r="O48" s="54">
        <v>44</v>
      </c>
      <c r="P48" s="227">
        <v>68.260000000000005</v>
      </c>
      <c r="Q48" s="182">
        <v>64.14</v>
      </c>
      <c r="R48" s="182"/>
      <c r="S48" s="182">
        <v>61.04</v>
      </c>
      <c r="T48" s="182">
        <v>62.6</v>
      </c>
      <c r="U48" s="182">
        <v>59.48</v>
      </c>
      <c r="V48" s="182"/>
      <c r="W48" s="182"/>
      <c r="X48" s="182"/>
      <c r="Y48" s="182"/>
      <c r="Z48" s="182"/>
      <c r="AA48" s="182"/>
    </row>
    <row r="49" spans="15:27">
      <c r="O49" s="54">
        <v>45</v>
      </c>
      <c r="P49" s="227">
        <v>67.42</v>
      </c>
      <c r="Q49" s="182">
        <v>63.69</v>
      </c>
      <c r="R49" s="182"/>
      <c r="S49" s="182">
        <v>62</v>
      </c>
      <c r="T49" s="182">
        <v>77.5</v>
      </c>
      <c r="U49" s="182">
        <v>59.34</v>
      </c>
      <c r="V49" s="182"/>
      <c r="W49" s="182"/>
      <c r="X49" s="182"/>
      <c r="Y49" s="182"/>
      <c r="Z49" s="182"/>
      <c r="AA49" s="182"/>
    </row>
    <row r="50" spans="15:27">
      <c r="O50" s="54">
        <v>46</v>
      </c>
      <c r="P50" s="227">
        <v>67.33</v>
      </c>
      <c r="Q50" s="182">
        <v>62.78</v>
      </c>
      <c r="R50" s="182"/>
      <c r="S50" s="182">
        <v>63.93</v>
      </c>
      <c r="T50" s="182">
        <v>61.73</v>
      </c>
      <c r="U50" s="182">
        <v>58.85</v>
      </c>
      <c r="V50" s="182"/>
      <c r="W50" s="182"/>
      <c r="X50" s="182"/>
      <c r="Y50" s="182"/>
      <c r="Z50" s="182"/>
      <c r="AA50" s="182"/>
    </row>
    <row r="51" spans="15:27">
      <c r="O51" s="54">
        <v>47</v>
      </c>
      <c r="P51" s="227">
        <v>66.900000000000006</v>
      </c>
      <c r="Q51" s="182">
        <v>65.22</v>
      </c>
      <c r="R51" s="182"/>
      <c r="S51" s="182">
        <v>61.66</v>
      </c>
      <c r="T51" s="182">
        <v>60.33</v>
      </c>
      <c r="U51" s="182">
        <v>59.58</v>
      </c>
      <c r="V51" s="182"/>
      <c r="W51" s="182"/>
      <c r="X51" s="182"/>
      <c r="Y51" s="182"/>
      <c r="Z51" s="182"/>
      <c r="AA51" s="182"/>
    </row>
    <row r="52" spans="15:27">
      <c r="O52" s="54">
        <v>48</v>
      </c>
      <c r="P52" s="227">
        <v>66.98</v>
      </c>
      <c r="Q52" s="182">
        <v>63.04</v>
      </c>
      <c r="R52" s="182"/>
      <c r="S52" s="182">
        <v>61.74</v>
      </c>
      <c r="T52" s="182">
        <v>59.92</v>
      </c>
      <c r="U52" s="182">
        <v>59.79</v>
      </c>
      <c r="V52" s="182"/>
      <c r="W52" s="182"/>
      <c r="X52" s="182"/>
      <c r="Y52" s="182"/>
      <c r="Z52" s="182"/>
      <c r="AA52" s="182"/>
    </row>
    <row r="53" spans="15:27">
      <c r="O53" s="54">
        <v>49</v>
      </c>
      <c r="P53" s="227">
        <v>66.650000000000006</v>
      </c>
      <c r="Q53" s="182">
        <v>62.61</v>
      </c>
      <c r="R53" s="182"/>
      <c r="S53" s="182">
        <v>60.99</v>
      </c>
      <c r="T53" s="182">
        <v>62.91</v>
      </c>
      <c r="U53" s="182">
        <v>59.52</v>
      </c>
      <c r="V53" s="182"/>
      <c r="W53" s="182"/>
      <c r="X53" s="182"/>
      <c r="Y53" s="182"/>
      <c r="Z53" s="182"/>
      <c r="AA53" s="182"/>
    </row>
    <row r="54" spans="15:27">
      <c r="O54" s="54">
        <v>50</v>
      </c>
      <c r="P54" s="227">
        <v>69.03</v>
      </c>
      <c r="Q54" s="182">
        <v>64.09</v>
      </c>
      <c r="R54" s="182"/>
      <c r="S54" s="182">
        <v>61.49</v>
      </c>
      <c r="T54" s="182">
        <v>59.24</v>
      </c>
      <c r="U54" s="182">
        <v>59.52</v>
      </c>
      <c r="V54" s="182"/>
      <c r="W54" s="182"/>
      <c r="X54" s="182"/>
      <c r="Y54" s="182"/>
      <c r="Z54" s="182"/>
      <c r="AA54" s="182"/>
    </row>
    <row r="55" spans="15:27">
      <c r="O55" s="54">
        <v>51</v>
      </c>
      <c r="P55" s="227">
        <v>67.17</v>
      </c>
      <c r="Q55" s="182">
        <v>62.52</v>
      </c>
      <c r="R55" s="182"/>
      <c r="S55" s="182">
        <v>61.06</v>
      </c>
      <c r="T55" s="182">
        <v>60.02</v>
      </c>
      <c r="U55" s="182">
        <v>59.31</v>
      </c>
      <c r="V55" s="182"/>
      <c r="W55" s="182"/>
      <c r="X55" s="182"/>
      <c r="Y55" s="182"/>
      <c r="Z55" s="182"/>
      <c r="AA55" s="182"/>
    </row>
    <row r="56" spans="15:27">
      <c r="O56" s="54">
        <v>52</v>
      </c>
      <c r="P56" s="227">
        <v>66.31</v>
      </c>
      <c r="Q56" s="182">
        <v>64</v>
      </c>
      <c r="R56" s="182"/>
      <c r="S56" s="182">
        <v>61.23</v>
      </c>
      <c r="T56" s="182">
        <v>59.9</v>
      </c>
      <c r="U56" s="182">
        <v>58.63</v>
      </c>
      <c r="V56" s="182"/>
      <c r="W56" s="182"/>
      <c r="X56" s="182"/>
      <c r="Y56" s="182"/>
      <c r="Z56" s="182"/>
      <c r="AA56" s="182"/>
    </row>
    <row r="57" spans="15:27">
      <c r="O57" s="54">
        <v>53</v>
      </c>
      <c r="P57" s="227">
        <v>69.97</v>
      </c>
      <c r="Q57" s="182">
        <v>63.38</v>
      </c>
      <c r="R57" s="182"/>
      <c r="S57" s="182">
        <v>61.15</v>
      </c>
      <c r="T57" s="182">
        <v>59.81</v>
      </c>
      <c r="U57" s="182">
        <v>58.73</v>
      </c>
      <c r="V57" s="182"/>
      <c r="W57" s="182"/>
      <c r="X57" s="182"/>
      <c r="Y57" s="182"/>
      <c r="Z57" s="182"/>
      <c r="AA57" s="182"/>
    </row>
    <row r="58" spans="15:27">
      <c r="O58" s="54">
        <v>54</v>
      </c>
      <c r="P58" s="227">
        <v>69.459999999999994</v>
      </c>
      <c r="Q58" s="182">
        <v>64.03</v>
      </c>
      <c r="R58" s="182"/>
      <c r="S58" s="182"/>
      <c r="T58" s="182">
        <v>59.64</v>
      </c>
      <c r="U58" s="182">
        <v>60.2</v>
      </c>
      <c r="V58" s="182"/>
      <c r="W58" s="182"/>
      <c r="X58" s="182"/>
      <c r="Y58" s="182"/>
      <c r="Z58" s="182"/>
      <c r="AA58" s="182"/>
    </row>
    <row r="59" spans="15:27">
      <c r="O59" s="54">
        <v>55</v>
      </c>
      <c r="P59" s="227">
        <v>67.36</v>
      </c>
      <c r="Q59" s="182">
        <v>62.05</v>
      </c>
      <c r="R59" s="182"/>
      <c r="S59" s="182"/>
      <c r="T59" s="182">
        <v>60.91</v>
      </c>
      <c r="U59" s="182">
        <v>58.79</v>
      </c>
      <c r="V59" s="182"/>
      <c r="W59" s="182"/>
      <c r="X59" s="182"/>
      <c r="Y59" s="182"/>
      <c r="Z59" s="182"/>
      <c r="AA59" s="182"/>
    </row>
    <row r="60" spans="15:27">
      <c r="O60" s="54">
        <v>56</v>
      </c>
      <c r="P60" s="227"/>
      <c r="Q60" s="182">
        <v>64.89</v>
      </c>
      <c r="R60" s="182"/>
      <c r="S60" s="182"/>
      <c r="T60" s="182">
        <v>61.64</v>
      </c>
      <c r="U60" s="182">
        <v>61</v>
      </c>
      <c r="V60" s="182"/>
      <c r="W60" s="182"/>
      <c r="X60" s="182"/>
      <c r="Y60" s="182"/>
      <c r="Z60" s="182"/>
      <c r="AA60" s="182"/>
    </row>
    <row r="61" spans="15:27">
      <c r="O61" s="54">
        <v>57</v>
      </c>
      <c r="P61" s="227"/>
      <c r="Q61" s="182">
        <v>62.79</v>
      </c>
      <c r="R61" s="182"/>
      <c r="S61" s="182"/>
      <c r="T61" s="182">
        <v>60.71</v>
      </c>
      <c r="U61" s="182">
        <v>59.41</v>
      </c>
      <c r="V61" s="182"/>
      <c r="W61" s="182"/>
      <c r="X61" s="182"/>
      <c r="Y61" s="182"/>
      <c r="Z61" s="182"/>
      <c r="AA61" s="182"/>
    </row>
    <row r="62" spans="15:27">
      <c r="O62" s="54">
        <v>58</v>
      </c>
      <c r="P62" s="227"/>
      <c r="Q62" s="182">
        <v>63</v>
      </c>
      <c r="R62" s="182"/>
      <c r="S62" s="182"/>
      <c r="T62" s="182">
        <v>60.51</v>
      </c>
      <c r="U62" s="182">
        <v>58.4</v>
      </c>
      <c r="V62" s="182"/>
      <c r="W62" s="182"/>
      <c r="X62" s="182"/>
      <c r="Y62" s="182"/>
      <c r="Z62" s="182"/>
      <c r="AA62" s="182"/>
    </row>
    <row r="63" spans="15:27">
      <c r="O63" s="54">
        <v>59</v>
      </c>
      <c r="P63" s="227"/>
      <c r="Q63" s="182">
        <v>63.47</v>
      </c>
      <c r="R63" s="182"/>
      <c r="S63" s="182"/>
      <c r="T63" s="182">
        <v>60.46</v>
      </c>
      <c r="U63" s="182">
        <v>58.34</v>
      </c>
      <c r="V63" s="182"/>
      <c r="W63" s="182"/>
      <c r="X63" s="182"/>
      <c r="Y63" s="182"/>
      <c r="Z63" s="182"/>
      <c r="AA63" s="182"/>
    </row>
    <row r="64" spans="15:27">
      <c r="O64" s="54">
        <v>60</v>
      </c>
      <c r="P64" s="227"/>
      <c r="Q64" s="182">
        <v>62.43</v>
      </c>
      <c r="R64" s="182"/>
      <c r="S64" s="182"/>
      <c r="T64" s="182">
        <v>60.23</v>
      </c>
      <c r="U64" s="182">
        <v>58.89</v>
      </c>
      <c r="V64" s="182"/>
      <c r="W64" s="182"/>
      <c r="X64" s="182"/>
      <c r="Y64" s="182"/>
      <c r="Z64" s="182"/>
      <c r="AA64" s="182"/>
    </row>
    <row r="65" spans="15:27">
      <c r="O65" s="54">
        <v>61</v>
      </c>
      <c r="P65" s="227"/>
      <c r="Q65" s="182">
        <v>62.67</v>
      </c>
      <c r="R65" s="182"/>
      <c r="S65" s="182"/>
      <c r="T65" s="182">
        <v>60.25</v>
      </c>
      <c r="U65" s="182">
        <v>59.05</v>
      </c>
      <c r="V65" s="182"/>
      <c r="W65" s="182"/>
      <c r="X65" s="182"/>
      <c r="Y65" s="182"/>
      <c r="Z65" s="182"/>
      <c r="AA65" s="182"/>
    </row>
    <row r="66" spans="15:27">
      <c r="O66" s="54">
        <v>62</v>
      </c>
      <c r="P66" s="227"/>
      <c r="Q66" s="182">
        <v>62.38</v>
      </c>
      <c r="R66" s="182"/>
      <c r="S66" s="182"/>
      <c r="T66" s="182">
        <v>60.12</v>
      </c>
      <c r="U66" s="182">
        <v>58.25</v>
      </c>
      <c r="V66" s="182"/>
      <c r="W66" s="182"/>
      <c r="X66" s="182"/>
      <c r="Y66" s="182"/>
      <c r="Z66" s="182"/>
      <c r="AA66" s="182"/>
    </row>
    <row r="67" spans="15:27">
      <c r="O67" s="54">
        <v>63</v>
      </c>
      <c r="P67" s="227"/>
      <c r="Q67" s="182">
        <v>62.62</v>
      </c>
      <c r="R67" s="182"/>
      <c r="S67" s="182"/>
      <c r="T67" s="182">
        <v>59.66</v>
      </c>
      <c r="U67" s="182">
        <v>59.19</v>
      </c>
      <c r="V67" s="182"/>
      <c r="W67" s="182"/>
      <c r="X67" s="182"/>
      <c r="Y67" s="182"/>
      <c r="Z67" s="182"/>
      <c r="AA67" s="182"/>
    </row>
    <row r="68" spans="15:27">
      <c r="O68" s="54">
        <v>64</v>
      </c>
      <c r="P68" s="227"/>
      <c r="Q68" s="182">
        <v>63.45</v>
      </c>
      <c r="R68" s="182"/>
      <c r="S68" s="182"/>
      <c r="T68" s="182">
        <v>60.02</v>
      </c>
      <c r="U68" s="182">
        <v>58.75</v>
      </c>
      <c r="V68" s="182"/>
      <c r="W68" s="182"/>
      <c r="X68" s="182"/>
      <c r="Y68" s="182"/>
      <c r="Z68" s="182"/>
      <c r="AA68" s="182"/>
    </row>
    <row r="69" spans="15:27">
      <c r="O69" s="54">
        <v>65</v>
      </c>
      <c r="P69" s="227"/>
      <c r="Q69" s="182">
        <v>71.31</v>
      </c>
      <c r="R69" s="182"/>
      <c r="S69" s="182"/>
      <c r="T69" s="182">
        <v>59.39</v>
      </c>
      <c r="U69" s="182">
        <v>59.03</v>
      </c>
      <c r="V69" s="182"/>
      <c r="W69" s="182"/>
      <c r="X69" s="182"/>
      <c r="Y69" s="182"/>
      <c r="Z69" s="182"/>
      <c r="AA69" s="182"/>
    </row>
    <row r="70" spans="15:27">
      <c r="O70" s="54">
        <v>66</v>
      </c>
      <c r="P70" s="227"/>
      <c r="Q70" s="182">
        <v>62.12</v>
      </c>
      <c r="R70" s="182"/>
      <c r="S70" s="182"/>
      <c r="T70" s="182">
        <v>59.23</v>
      </c>
      <c r="U70" s="182"/>
      <c r="V70" s="182"/>
      <c r="W70" s="182"/>
      <c r="X70" s="182"/>
      <c r="Y70" s="182"/>
      <c r="Z70" s="182"/>
      <c r="AA70" s="182"/>
    </row>
    <row r="71" spans="15:27">
      <c r="O71" s="54">
        <v>67</v>
      </c>
      <c r="P71" s="227"/>
      <c r="Q71" s="182"/>
      <c r="R71" s="182"/>
      <c r="S71" s="182"/>
      <c r="T71" s="182"/>
      <c r="U71" s="182"/>
      <c r="V71" s="182"/>
      <c r="W71" s="182"/>
      <c r="X71" s="182"/>
      <c r="Y71" s="182"/>
      <c r="Z71" s="182"/>
      <c r="AA71" s="182"/>
    </row>
    <row r="72" spans="15:27">
      <c r="O72" s="54">
        <v>68</v>
      </c>
      <c r="P72" s="227"/>
      <c r="Q72" s="182"/>
      <c r="R72" s="182"/>
      <c r="S72" s="182"/>
      <c r="T72" s="182"/>
      <c r="U72" s="182"/>
      <c r="V72" s="182"/>
      <c r="W72" s="182"/>
      <c r="X72" s="182"/>
      <c r="Y72" s="182"/>
      <c r="Z72" s="182"/>
      <c r="AA72" s="182"/>
    </row>
    <row r="73" spans="15:27">
      <c r="O73" s="54">
        <v>69</v>
      </c>
      <c r="P73" s="227"/>
      <c r="Q73" s="182"/>
      <c r="R73" s="182"/>
      <c r="S73" s="182"/>
      <c r="T73" s="182"/>
      <c r="U73" s="182"/>
      <c r="V73" s="182"/>
      <c r="W73" s="182"/>
      <c r="X73" s="182"/>
      <c r="Y73" s="182"/>
      <c r="Z73" s="182"/>
      <c r="AA73" s="182"/>
    </row>
    <row r="74" spans="15:27">
      <c r="O74" s="54">
        <v>70</v>
      </c>
      <c r="P74" s="227"/>
      <c r="Q74" s="182"/>
      <c r="R74" s="182"/>
      <c r="S74" s="182"/>
      <c r="T74" s="182"/>
      <c r="U74" s="182"/>
      <c r="V74" s="182"/>
      <c r="W74" s="182"/>
      <c r="X74" s="182"/>
      <c r="Y74" s="182"/>
      <c r="Z74" s="182"/>
      <c r="AA74" s="182"/>
    </row>
    <row r="75" spans="15:27">
      <c r="P75" s="59"/>
      <c r="Q75" s="60"/>
      <c r="R75" s="61"/>
      <c r="S75" s="60"/>
      <c r="T75" s="60"/>
      <c r="U75" s="60"/>
      <c r="V75" s="60"/>
      <c r="W75" s="60"/>
      <c r="X75" s="60"/>
      <c r="Y75" s="60"/>
      <c r="Z75" s="60"/>
      <c r="AA75" s="60"/>
    </row>
    <row r="76" spans="15:27">
      <c r="P76" s="59"/>
      <c r="Q76" s="60"/>
      <c r="R76" s="61"/>
      <c r="S76" s="60"/>
      <c r="T76" s="60"/>
      <c r="U76" s="60"/>
      <c r="V76" s="60"/>
      <c r="W76" s="60"/>
      <c r="X76" s="60"/>
      <c r="Y76" s="60"/>
      <c r="Z76" s="60"/>
      <c r="AA76" s="60"/>
    </row>
    <row r="77" spans="15:27">
      <c r="P77" s="59"/>
      <c r="Q77" s="60"/>
      <c r="R77" s="61"/>
      <c r="S77" s="60"/>
      <c r="T77" s="60"/>
      <c r="U77" s="60"/>
      <c r="V77" s="60"/>
      <c r="W77" s="60"/>
      <c r="X77" s="60"/>
      <c r="Y77" s="60"/>
      <c r="Z77" s="60"/>
      <c r="AA77" s="60"/>
    </row>
    <row r="78" spans="15:27">
      <c r="P78" s="59"/>
      <c r="Q78" s="60"/>
      <c r="R78" s="61"/>
      <c r="S78" s="60"/>
      <c r="T78" s="60"/>
      <c r="U78" s="60"/>
      <c r="V78" s="60"/>
      <c r="W78" s="60"/>
      <c r="X78" s="60"/>
      <c r="Y78" s="60"/>
      <c r="Z78" s="60"/>
      <c r="AA78" s="60"/>
    </row>
    <row r="79" spans="15:27">
      <c r="P79" s="59"/>
      <c r="Q79" s="60"/>
      <c r="R79" s="61"/>
      <c r="S79" s="60"/>
      <c r="T79" s="60"/>
      <c r="U79" s="60"/>
      <c r="V79" s="60"/>
      <c r="W79" s="60"/>
      <c r="X79" s="60"/>
      <c r="Y79" s="60"/>
      <c r="Z79" s="60"/>
      <c r="AA79" s="60"/>
    </row>
    <row r="80" spans="15:27">
      <c r="P80" s="59"/>
      <c r="Q80" s="60"/>
      <c r="R80" s="61"/>
      <c r="S80" s="60"/>
      <c r="T80" s="60"/>
      <c r="U80" s="60"/>
      <c r="V80" s="60"/>
      <c r="W80" s="60"/>
      <c r="X80" s="60"/>
      <c r="Y80" s="60"/>
      <c r="Z80" s="60"/>
      <c r="AA80" s="60"/>
    </row>
    <row r="81" spans="16:27">
      <c r="P81" s="59"/>
      <c r="Q81" s="60"/>
      <c r="R81" s="61"/>
      <c r="S81" s="60"/>
      <c r="T81" s="60"/>
      <c r="U81" s="60"/>
      <c r="V81" s="60"/>
      <c r="W81" s="60"/>
      <c r="X81" s="60"/>
      <c r="Y81" s="60"/>
      <c r="Z81" s="60"/>
      <c r="AA81" s="60"/>
    </row>
    <row r="82" spans="16:27">
      <c r="P82" s="59"/>
      <c r="Q82" s="60"/>
      <c r="R82" s="61"/>
      <c r="S82" s="60"/>
      <c r="T82" s="60"/>
      <c r="U82" s="60"/>
      <c r="V82" s="60"/>
      <c r="W82" s="60"/>
      <c r="X82" s="60"/>
      <c r="Y82" s="60"/>
      <c r="Z82" s="60"/>
      <c r="AA82" s="60"/>
    </row>
    <row r="83" spans="16:27">
      <c r="P83" s="59"/>
      <c r="Q83" s="60"/>
      <c r="R83" s="61"/>
      <c r="S83" s="60"/>
      <c r="T83" s="60"/>
      <c r="U83" s="60"/>
      <c r="V83" s="60"/>
      <c r="W83" s="60"/>
      <c r="X83" s="60"/>
      <c r="Y83" s="60"/>
      <c r="Z83" s="60"/>
      <c r="AA83" s="60"/>
    </row>
    <row r="84" spans="16:27">
      <c r="P84" s="59"/>
      <c r="Q84" s="60"/>
      <c r="R84" s="61"/>
      <c r="S84" s="60"/>
      <c r="T84" s="60"/>
      <c r="U84" s="60"/>
      <c r="V84" s="60"/>
      <c r="W84" s="60"/>
      <c r="X84" s="60"/>
      <c r="Y84" s="60"/>
      <c r="Z84" s="60"/>
      <c r="AA84" s="60"/>
    </row>
    <row r="85" spans="16:27">
      <c r="P85" s="59"/>
      <c r="Q85" s="60"/>
      <c r="R85" s="61"/>
      <c r="S85" s="60"/>
      <c r="T85" s="60"/>
      <c r="U85" s="60"/>
      <c r="V85" s="60"/>
      <c r="W85" s="60"/>
      <c r="X85" s="60"/>
      <c r="Y85" s="60"/>
      <c r="Z85" s="60"/>
      <c r="AA85" s="60"/>
    </row>
    <row r="86" spans="16:27">
      <c r="P86" s="59"/>
      <c r="Q86" s="60"/>
      <c r="R86" s="61"/>
      <c r="S86" s="60"/>
      <c r="T86" s="60"/>
      <c r="U86" s="60"/>
      <c r="V86" s="60"/>
      <c r="W86" s="60"/>
      <c r="X86" s="60"/>
      <c r="Y86" s="60"/>
      <c r="Z86" s="60"/>
      <c r="AA86" s="60"/>
    </row>
    <row r="87" spans="16:27">
      <c r="P87" s="59"/>
      <c r="Q87" s="60"/>
      <c r="R87" s="61"/>
      <c r="S87" s="60"/>
      <c r="T87" s="60"/>
      <c r="U87" s="60"/>
      <c r="V87" s="60"/>
      <c r="W87" s="60"/>
      <c r="X87" s="60"/>
      <c r="Y87" s="60"/>
      <c r="Z87" s="60"/>
      <c r="AA87" s="60"/>
    </row>
    <row r="88" spans="16:27">
      <c r="P88" s="59"/>
      <c r="Q88" s="60"/>
      <c r="R88" s="61"/>
      <c r="S88" s="60"/>
      <c r="T88" s="60"/>
      <c r="U88" s="60"/>
      <c r="V88" s="60"/>
      <c r="W88" s="60"/>
      <c r="X88" s="60"/>
      <c r="Y88" s="60"/>
      <c r="Z88" s="60"/>
      <c r="AA88" s="60"/>
    </row>
    <row r="89" spans="16:27">
      <c r="P89" s="59"/>
      <c r="Q89" s="60"/>
      <c r="R89" s="61"/>
      <c r="S89" s="60"/>
      <c r="T89" s="60"/>
      <c r="U89" s="60"/>
      <c r="V89" s="60"/>
      <c r="W89" s="60"/>
      <c r="X89" s="60"/>
      <c r="Y89" s="60"/>
      <c r="Z89" s="60"/>
      <c r="AA89" s="60"/>
    </row>
    <row r="90" spans="16:27">
      <c r="P90" s="59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</row>
    <row r="91" spans="16:27">
      <c r="P91" s="59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</row>
    <row r="92" spans="16:27">
      <c r="P92" s="59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</row>
    <row r="93" spans="16:27">
      <c r="P93" s="59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</row>
    <row r="94" spans="16:27">
      <c r="P94" s="59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</row>
    <row r="95" spans="16:27">
      <c r="P95" s="59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</row>
    <row r="96" spans="16:27">
      <c r="P96" s="59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</row>
    <row r="97" spans="16:27">
      <c r="P97" s="59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</row>
    <row r="98" spans="16:27">
      <c r="P98" s="59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</row>
    <row r="99" spans="16:27">
      <c r="P99" s="59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</row>
    <row r="100" spans="16:27" ht="15.75" thickBot="1">
      <c r="P100" s="62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A100"/>
  <sheetViews>
    <sheetView zoomScale="70" zoomScaleNormal="70" workbookViewId="0">
      <selection activeCell="Y5" sqref="Y5:AA26"/>
    </sheetView>
  </sheetViews>
  <sheetFormatPr defaultRowHeight="15"/>
  <cols>
    <col min="1" max="1" width="7.28515625" customWidth="1"/>
    <col min="2" max="2" width="19.285156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3" customWidth="1"/>
    <col min="15" max="15" width="6.28515625" customWidth="1"/>
    <col min="16" max="16" width="7.140625" customWidth="1"/>
    <col min="17" max="27" width="6.7109375" customWidth="1"/>
  </cols>
  <sheetData>
    <row r="1" spans="1:27" ht="19.5">
      <c r="A1" s="343" t="s">
        <v>133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27" ht="10.5" customHeight="1"/>
    <row r="3" spans="1:27" ht="15.75" customHeight="1" thickBot="1">
      <c r="A3" s="386" t="s">
        <v>161</v>
      </c>
      <c r="B3" s="386"/>
      <c r="C3" s="386"/>
      <c r="D3" s="386"/>
      <c r="E3" s="386"/>
      <c r="F3" s="386"/>
      <c r="G3" s="386"/>
      <c r="H3" s="386"/>
      <c r="I3" s="386"/>
      <c r="J3" s="386"/>
      <c r="K3" s="386"/>
      <c r="L3" s="386"/>
      <c r="M3" s="386"/>
    </row>
    <row r="4" spans="1:27" ht="15.75" customHeight="1" thickBot="1">
      <c r="A4" s="353"/>
      <c r="B4" s="353"/>
      <c r="C4" s="353"/>
      <c r="D4" s="353"/>
      <c r="E4" s="353"/>
      <c r="F4" s="354"/>
      <c r="G4" s="354"/>
      <c r="H4" s="354"/>
      <c r="I4" s="353"/>
      <c r="J4" s="353"/>
      <c r="K4" s="353"/>
      <c r="P4" s="55" t="str">
        <f>B7</f>
        <v>Литвиненко Олег</v>
      </c>
      <c r="Q4" s="56" t="str">
        <f>B8</f>
        <v>Юрченко Вова</v>
      </c>
      <c r="R4" s="56" t="str">
        <f>B9</f>
        <v>Новиков Герман</v>
      </c>
      <c r="S4" s="56" t="str">
        <f>B10</f>
        <v>Литвиненко Олег</v>
      </c>
      <c r="T4" s="56" t="str">
        <f>B11</f>
        <v>Юрченко Вова</v>
      </c>
      <c r="U4" s="56" t="str">
        <f>B12</f>
        <v>Новиков Герман</v>
      </c>
      <c r="V4" s="56" t="str">
        <f>B13</f>
        <v>Литвиненко Олег</v>
      </c>
      <c r="W4" s="56" t="str">
        <f>B14</f>
        <v>Юрченко Вова</v>
      </c>
      <c r="X4" s="56" t="str">
        <f>B15</f>
        <v>Новиков Герман</v>
      </c>
      <c r="Y4" s="56" t="str">
        <f>B16</f>
        <v>Литвиненко Олег</v>
      </c>
      <c r="Z4" s="56" t="str">
        <f>B17</f>
        <v>Литвиненко Олег</v>
      </c>
      <c r="AA4" s="56" t="str">
        <f>B18</f>
        <v>Литвиненко Олег</v>
      </c>
    </row>
    <row r="5" spans="1:27" s="1" customFormat="1" ht="24.75" customHeight="1">
      <c r="A5" s="387" t="s">
        <v>6</v>
      </c>
      <c r="B5" s="344" t="s">
        <v>3</v>
      </c>
      <c r="C5" s="390" t="s">
        <v>5</v>
      </c>
      <c r="D5" s="392" t="s">
        <v>0</v>
      </c>
      <c r="E5" s="387" t="s">
        <v>50</v>
      </c>
      <c r="F5" s="357" t="s">
        <v>51</v>
      </c>
      <c r="G5" s="351"/>
      <c r="H5" s="394"/>
      <c r="I5" s="392" t="s">
        <v>12</v>
      </c>
      <c r="J5" s="355" t="s">
        <v>13</v>
      </c>
      <c r="K5" s="383"/>
      <c r="L5" s="384" t="s">
        <v>55</v>
      </c>
      <c r="M5" s="367" t="s">
        <v>56</v>
      </c>
      <c r="O5" s="53">
        <v>1</v>
      </c>
      <c r="P5" s="225">
        <v>70.400000000000006</v>
      </c>
      <c r="Q5" s="226">
        <v>70.69</v>
      </c>
      <c r="R5" s="226">
        <v>67.319999999999993</v>
      </c>
      <c r="S5" s="226">
        <v>63.45</v>
      </c>
      <c r="T5" s="226">
        <v>62.96</v>
      </c>
      <c r="U5" s="226">
        <v>62.72</v>
      </c>
      <c r="V5" s="226">
        <v>61.27</v>
      </c>
      <c r="W5" s="226">
        <v>60.65</v>
      </c>
      <c r="X5" s="226">
        <v>60.15</v>
      </c>
      <c r="Y5" s="226">
        <v>63.3</v>
      </c>
      <c r="Z5" s="226">
        <v>60.65</v>
      </c>
      <c r="AA5" s="226">
        <v>59.12</v>
      </c>
    </row>
    <row r="6" spans="1:27" s="1" customFormat="1" ht="32.25" customHeight="1" thickBot="1">
      <c r="A6" s="388"/>
      <c r="B6" s="389"/>
      <c r="C6" s="391"/>
      <c r="D6" s="393"/>
      <c r="E6" s="388"/>
      <c r="F6" s="87" t="s">
        <v>52</v>
      </c>
      <c r="G6" s="86" t="s">
        <v>53</v>
      </c>
      <c r="H6" s="15" t="s">
        <v>54</v>
      </c>
      <c r="I6" s="393"/>
      <c r="J6" s="88" t="s">
        <v>2</v>
      </c>
      <c r="K6" s="88" t="s">
        <v>1</v>
      </c>
      <c r="L6" s="385"/>
      <c r="M6" s="368"/>
      <c r="O6" s="53">
        <v>2</v>
      </c>
      <c r="P6" s="227">
        <v>69.72</v>
      </c>
      <c r="Q6" s="182">
        <v>70.73</v>
      </c>
      <c r="R6" s="182">
        <v>65.34</v>
      </c>
      <c r="S6" s="182">
        <v>62.97</v>
      </c>
      <c r="T6" s="182">
        <v>63.18</v>
      </c>
      <c r="U6" s="182">
        <v>62.54</v>
      </c>
      <c r="V6" s="182">
        <v>60.12</v>
      </c>
      <c r="W6" s="182">
        <v>61.39</v>
      </c>
      <c r="X6" s="182">
        <v>60.47</v>
      </c>
      <c r="Y6" s="182">
        <v>70.28</v>
      </c>
      <c r="Z6" s="182">
        <v>59.98</v>
      </c>
      <c r="AA6" s="182">
        <v>58.4</v>
      </c>
    </row>
    <row r="7" spans="1:27" s="2" customFormat="1" ht="24.95" customHeight="1">
      <c r="A7" s="16">
        <v>1</v>
      </c>
      <c r="B7" s="19" t="s">
        <v>164</v>
      </c>
      <c r="C7" s="22">
        <v>69</v>
      </c>
      <c r="D7" s="205">
        <v>38</v>
      </c>
      <c r="E7" s="195">
        <f>D7</f>
        <v>38</v>
      </c>
      <c r="F7" s="240">
        <f>MIN(P5:P89)</f>
        <v>66.84</v>
      </c>
      <c r="G7" s="196">
        <f>AVERAGE(P5:P89)</f>
        <v>68.451351351351363</v>
      </c>
      <c r="H7" s="244">
        <f>G7-F7</f>
        <v>1.6113513513513595</v>
      </c>
      <c r="I7" s="207">
        <v>3.0162037037037032E-2</v>
      </c>
      <c r="J7" s="208">
        <f>I7</f>
        <v>3.0162037037037032E-2</v>
      </c>
      <c r="K7" s="209">
        <f>J7</f>
        <v>3.0162037037037032E-2</v>
      </c>
      <c r="L7" s="287" t="s">
        <v>201</v>
      </c>
      <c r="M7" s="71">
        <v>22</v>
      </c>
      <c r="N7" s="2" t="s">
        <v>280</v>
      </c>
      <c r="O7" s="54">
        <v>3</v>
      </c>
      <c r="P7" s="227">
        <v>68.75</v>
      </c>
      <c r="Q7" s="182">
        <v>69.88</v>
      </c>
      <c r="R7" s="182">
        <v>65.27</v>
      </c>
      <c r="S7" s="182">
        <v>63.09</v>
      </c>
      <c r="T7" s="182">
        <v>63.68</v>
      </c>
      <c r="U7" s="182">
        <v>61.88</v>
      </c>
      <c r="V7" s="182">
        <v>61.53</v>
      </c>
      <c r="W7" s="182">
        <v>60.18</v>
      </c>
      <c r="X7" s="182">
        <v>58.95</v>
      </c>
      <c r="Y7" s="182">
        <v>58.69</v>
      </c>
      <c r="Z7" s="182">
        <v>59.16</v>
      </c>
      <c r="AA7" s="182">
        <v>58.25</v>
      </c>
    </row>
    <row r="8" spans="1:27" s="2" customFormat="1" ht="24.95" customHeight="1">
      <c r="A8" s="91">
        <v>2</v>
      </c>
      <c r="B8" s="20" t="s">
        <v>71</v>
      </c>
      <c r="C8" s="89">
        <v>13</v>
      </c>
      <c r="D8" s="199">
        <v>101</v>
      </c>
      <c r="E8" s="197">
        <f>D8-D7</f>
        <v>63</v>
      </c>
      <c r="F8" s="241">
        <f>MIN(Q5:Q89)</f>
        <v>64.260000000000005</v>
      </c>
      <c r="G8" s="198">
        <f>AVERAGE(Q5:Q89)</f>
        <v>67.17790322580646</v>
      </c>
      <c r="H8" s="245">
        <f>G8-F8</f>
        <v>2.9179032258064552</v>
      </c>
      <c r="I8" s="214">
        <v>7.9710648148148142E-2</v>
      </c>
      <c r="J8" s="215">
        <f t="shared" ref="J8:J18" si="0">I8-I7</f>
        <v>4.9548611111111113E-2</v>
      </c>
      <c r="K8" s="216">
        <f>J8</f>
        <v>4.9548611111111113E-2</v>
      </c>
      <c r="L8" s="217" t="s">
        <v>217</v>
      </c>
      <c r="M8" s="65">
        <v>10</v>
      </c>
      <c r="N8" s="2" t="s">
        <v>281</v>
      </c>
      <c r="O8" s="54">
        <v>4</v>
      </c>
      <c r="P8" s="227">
        <v>68.13</v>
      </c>
      <c r="Q8" s="182">
        <v>70.63</v>
      </c>
      <c r="R8" s="182">
        <v>64.7</v>
      </c>
      <c r="S8" s="182">
        <v>63.9</v>
      </c>
      <c r="T8" s="182">
        <v>62.9</v>
      </c>
      <c r="U8" s="182">
        <v>62.18</v>
      </c>
      <c r="V8" s="182">
        <v>60.54</v>
      </c>
      <c r="W8" s="182">
        <v>60.66</v>
      </c>
      <c r="X8" s="182">
        <v>59.23</v>
      </c>
      <c r="Y8" s="182">
        <v>59.02</v>
      </c>
      <c r="Z8" s="182">
        <v>59.13</v>
      </c>
      <c r="AA8" s="182">
        <v>57.97</v>
      </c>
    </row>
    <row r="9" spans="1:27" s="2" customFormat="1" ht="24.95" customHeight="1">
      <c r="A9" s="91">
        <v>3</v>
      </c>
      <c r="B9" s="20" t="s">
        <v>162</v>
      </c>
      <c r="C9" s="89">
        <v>10</v>
      </c>
      <c r="D9" s="199">
        <v>145</v>
      </c>
      <c r="E9" s="197">
        <f>D9-D8</f>
        <v>44</v>
      </c>
      <c r="F9" s="242">
        <f>MIN(R5:R89)</f>
        <v>62.51</v>
      </c>
      <c r="G9" s="198">
        <f>AVERAGE(R5:R89)</f>
        <v>65.537906976744196</v>
      </c>
      <c r="H9" s="245">
        <f t="shared" ref="H9:H18" si="1">G9-F9</f>
        <v>3.0279069767441982</v>
      </c>
      <c r="I9" s="214">
        <v>0.11398148148148148</v>
      </c>
      <c r="J9" s="215">
        <f t="shared" si="0"/>
        <v>3.4270833333333334E-2</v>
      </c>
      <c r="K9" s="216">
        <f>J9</f>
        <v>3.4270833333333334E-2</v>
      </c>
      <c r="L9" s="217" t="s">
        <v>242</v>
      </c>
      <c r="M9" s="65">
        <v>5</v>
      </c>
      <c r="N9" s="2" t="s">
        <v>282</v>
      </c>
      <c r="O9" s="54">
        <v>5</v>
      </c>
      <c r="P9" s="227">
        <v>68.55</v>
      </c>
      <c r="Q9" s="182">
        <v>70.53</v>
      </c>
      <c r="R9" s="182">
        <v>65.849999999999994</v>
      </c>
      <c r="S9" s="182">
        <v>63.65</v>
      </c>
      <c r="T9" s="182">
        <v>64.31</v>
      </c>
      <c r="U9" s="182">
        <v>67.88</v>
      </c>
      <c r="V9" s="182">
        <v>59.51</v>
      </c>
      <c r="W9" s="182">
        <v>59.63</v>
      </c>
      <c r="X9" s="182">
        <v>59.04</v>
      </c>
      <c r="Y9" s="182"/>
      <c r="Z9" s="182">
        <v>58.94</v>
      </c>
      <c r="AA9" s="182">
        <v>57.76</v>
      </c>
    </row>
    <row r="10" spans="1:27" s="2" customFormat="1" ht="24.95" customHeight="1">
      <c r="A10" s="91">
        <v>4</v>
      </c>
      <c r="B10" s="20" t="s">
        <v>164</v>
      </c>
      <c r="C10" s="89">
        <v>7</v>
      </c>
      <c r="D10" s="199">
        <v>178</v>
      </c>
      <c r="E10" s="197">
        <f t="shared" ref="E10:E17" si="2">D10-D9</f>
        <v>33</v>
      </c>
      <c r="F10" s="242">
        <f>MIN(S5:S89)</f>
        <v>62.47</v>
      </c>
      <c r="G10" s="198">
        <f>AVERAGE(S5:S89)</f>
        <v>63.470625000000005</v>
      </c>
      <c r="H10" s="245">
        <f t="shared" si="1"/>
        <v>1.0006250000000065</v>
      </c>
      <c r="I10" s="214">
        <v>0.13880787037037037</v>
      </c>
      <c r="J10" s="215">
        <f t="shared" si="0"/>
        <v>2.4826388888888898E-2</v>
      </c>
      <c r="K10" s="216">
        <f t="shared" ref="K10:K16" si="3">J10+K7</f>
        <v>5.4988425925925927E-2</v>
      </c>
      <c r="L10" s="217" t="s">
        <v>283</v>
      </c>
      <c r="M10" s="65">
        <v>5</v>
      </c>
      <c r="N10" s="2" t="s">
        <v>293</v>
      </c>
      <c r="O10" s="54">
        <v>6</v>
      </c>
      <c r="P10" s="227">
        <v>68.53</v>
      </c>
      <c r="Q10" s="182">
        <v>70.92</v>
      </c>
      <c r="R10" s="182">
        <v>65.42</v>
      </c>
      <c r="S10" s="182">
        <v>62.81</v>
      </c>
      <c r="T10" s="182">
        <v>63.6</v>
      </c>
      <c r="U10" s="182">
        <v>63.82</v>
      </c>
      <c r="V10" s="182">
        <v>60.32</v>
      </c>
      <c r="W10" s="182">
        <v>60.49</v>
      </c>
      <c r="X10" s="182">
        <v>58.91</v>
      </c>
      <c r="Y10" s="182"/>
      <c r="Z10" s="182">
        <v>58.7</v>
      </c>
      <c r="AA10" s="182">
        <v>58.43</v>
      </c>
    </row>
    <row r="11" spans="1:27" s="2" customFormat="1" ht="24.95" customHeight="1">
      <c r="A11" s="91">
        <v>5</v>
      </c>
      <c r="B11" s="20" t="s">
        <v>71</v>
      </c>
      <c r="C11" s="64" t="s">
        <v>203</v>
      </c>
      <c r="D11" s="199">
        <v>237</v>
      </c>
      <c r="E11" s="197">
        <f t="shared" si="2"/>
        <v>59</v>
      </c>
      <c r="F11" s="242">
        <f>MIN(T5:T89)</f>
        <v>61.59</v>
      </c>
      <c r="G11" s="198">
        <f>AVERAGE(T5:T89)</f>
        <v>62.855862068965529</v>
      </c>
      <c r="H11" s="245">
        <f t="shared" si="1"/>
        <v>1.2658620689655251</v>
      </c>
      <c r="I11" s="214">
        <v>0.18238425925925927</v>
      </c>
      <c r="J11" s="215">
        <f t="shared" si="0"/>
        <v>4.3576388888888901E-2</v>
      </c>
      <c r="K11" s="216">
        <f t="shared" si="3"/>
        <v>9.3125000000000013E-2</v>
      </c>
      <c r="L11" s="217" t="s">
        <v>284</v>
      </c>
      <c r="M11" s="65"/>
      <c r="O11" s="54">
        <v>7</v>
      </c>
      <c r="P11" s="227">
        <v>67.959999999999994</v>
      </c>
      <c r="Q11" s="182">
        <v>72.45</v>
      </c>
      <c r="R11" s="182">
        <v>64.97</v>
      </c>
      <c r="S11" s="182">
        <v>64.08</v>
      </c>
      <c r="T11" s="182">
        <v>63.69</v>
      </c>
      <c r="U11" s="182">
        <v>63.77</v>
      </c>
      <c r="V11" s="182">
        <v>60.24</v>
      </c>
      <c r="W11" s="182">
        <v>59.98</v>
      </c>
      <c r="X11" s="182">
        <v>59.35</v>
      </c>
      <c r="Y11" s="182"/>
      <c r="Z11" s="182">
        <v>58.45</v>
      </c>
      <c r="AA11" s="182">
        <v>60.66</v>
      </c>
    </row>
    <row r="12" spans="1:27" s="2" customFormat="1" ht="24.95" customHeight="1">
      <c r="A12" s="91">
        <v>6</v>
      </c>
      <c r="B12" s="20" t="s">
        <v>162</v>
      </c>
      <c r="C12" s="89">
        <v>10</v>
      </c>
      <c r="D12" s="199">
        <v>291</v>
      </c>
      <c r="E12" s="197">
        <f t="shared" si="2"/>
        <v>54</v>
      </c>
      <c r="F12" s="242">
        <f>MIN(U5:U89)</f>
        <v>60.16</v>
      </c>
      <c r="G12" s="198">
        <f>AVERAGE(U5:U89)</f>
        <v>62.261320754716991</v>
      </c>
      <c r="H12" s="245">
        <f t="shared" si="1"/>
        <v>2.1013207547169941</v>
      </c>
      <c r="I12" s="214">
        <v>0.22202546296296297</v>
      </c>
      <c r="J12" s="215">
        <f t="shared" si="0"/>
        <v>3.9641203703703692E-2</v>
      </c>
      <c r="K12" s="216">
        <f t="shared" si="3"/>
        <v>7.3912037037037026E-2</v>
      </c>
      <c r="L12" s="217" t="s">
        <v>285</v>
      </c>
      <c r="M12" s="65"/>
      <c r="O12" s="54">
        <v>8</v>
      </c>
      <c r="P12" s="227">
        <v>68.349999999999994</v>
      </c>
      <c r="Q12" s="182">
        <v>69.290000000000006</v>
      </c>
      <c r="R12" s="182">
        <v>64.849999999999994</v>
      </c>
      <c r="S12" s="182">
        <v>64.95</v>
      </c>
      <c r="T12" s="182">
        <v>63.81</v>
      </c>
      <c r="U12" s="182">
        <v>63.49</v>
      </c>
      <c r="V12" s="182">
        <v>60.1</v>
      </c>
      <c r="W12" s="182">
        <v>59.42</v>
      </c>
      <c r="X12" s="182">
        <v>59.05</v>
      </c>
      <c r="Y12" s="182"/>
      <c r="Z12" s="182">
        <v>58.71</v>
      </c>
      <c r="AA12" s="182">
        <v>59.01</v>
      </c>
    </row>
    <row r="13" spans="1:27" s="2" customFormat="1" ht="24.95" customHeight="1" thickBot="1">
      <c r="A13" s="91">
        <v>7</v>
      </c>
      <c r="B13" s="20" t="s">
        <v>164</v>
      </c>
      <c r="C13" s="89">
        <v>21</v>
      </c>
      <c r="D13" s="199">
        <v>357</v>
      </c>
      <c r="E13" s="197">
        <f t="shared" si="2"/>
        <v>66</v>
      </c>
      <c r="F13" s="243">
        <f>MIN(V5:V89)</f>
        <v>58.81</v>
      </c>
      <c r="G13" s="198">
        <f>AVERAGE(V5:V89)</f>
        <v>60.359384615384634</v>
      </c>
      <c r="H13" s="245">
        <f t="shared" si="1"/>
        <v>1.549384615384632</v>
      </c>
      <c r="I13" s="214">
        <v>0.26881944444444444</v>
      </c>
      <c r="J13" s="215">
        <f t="shared" si="0"/>
        <v>4.6793981481481478E-2</v>
      </c>
      <c r="K13" s="216">
        <f t="shared" si="3"/>
        <v>0.1017824074074074</v>
      </c>
      <c r="L13" s="217" t="s">
        <v>286</v>
      </c>
      <c r="M13" s="65"/>
      <c r="O13" s="54">
        <v>9</v>
      </c>
      <c r="P13" s="227">
        <v>67.81</v>
      </c>
      <c r="Q13" s="182">
        <v>70.069999999999993</v>
      </c>
      <c r="R13" s="182">
        <v>67.959999999999994</v>
      </c>
      <c r="S13" s="182">
        <v>64.69</v>
      </c>
      <c r="T13" s="182">
        <v>64.8</v>
      </c>
      <c r="U13" s="182">
        <v>63.84</v>
      </c>
      <c r="V13" s="182">
        <v>59.46</v>
      </c>
      <c r="W13" s="182">
        <v>59.22</v>
      </c>
      <c r="X13" s="182">
        <v>59.32</v>
      </c>
      <c r="Y13" s="182"/>
      <c r="Z13" s="182">
        <v>60.67</v>
      </c>
      <c r="AA13" s="182"/>
    </row>
    <row r="14" spans="1:27" s="2" customFormat="1" ht="24.95" customHeight="1" thickBot="1">
      <c r="A14" s="91">
        <v>8</v>
      </c>
      <c r="B14" s="20" t="s">
        <v>71</v>
      </c>
      <c r="C14" s="89">
        <v>8</v>
      </c>
      <c r="D14" s="199">
        <v>380</v>
      </c>
      <c r="E14" s="197">
        <f t="shared" si="2"/>
        <v>23</v>
      </c>
      <c r="F14" s="251">
        <f>MIN(W5:W74)</f>
        <v>59.22</v>
      </c>
      <c r="G14" s="248">
        <f>AVERAGE(W5:W89)</f>
        <v>59.846666666666664</v>
      </c>
      <c r="H14" s="245">
        <f t="shared" si="1"/>
        <v>0.62666666666666515</v>
      </c>
      <c r="I14" s="214">
        <v>0.2900578703703704</v>
      </c>
      <c r="J14" s="215">
        <f t="shared" si="0"/>
        <v>2.1238425925925952E-2</v>
      </c>
      <c r="K14" s="238">
        <f t="shared" si="3"/>
        <v>0.11436342592592597</v>
      </c>
      <c r="L14" s="217" t="s">
        <v>287</v>
      </c>
      <c r="M14" s="65"/>
      <c r="O14" s="53">
        <v>10</v>
      </c>
      <c r="P14" s="227">
        <v>68.22</v>
      </c>
      <c r="Q14" s="182">
        <v>67.77</v>
      </c>
      <c r="R14" s="182">
        <v>64.56</v>
      </c>
      <c r="S14" s="182">
        <v>63.2</v>
      </c>
      <c r="T14" s="182">
        <v>62.5</v>
      </c>
      <c r="U14" s="182">
        <v>62.82</v>
      </c>
      <c r="V14" s="182">
        <v>60.58</v>
      </c>
      <c r="W14" s="182">
        <v>59.97</v>
      </c>
      <c r="X14" s="182">
        <v>59.67</v>
      </c>
      <c r="Y14" s="182"/>
      <c r="Z14" s="182">
        <v>62.41</v>
      </c>
      <c r="AA14" s="182"/>
    </row>
    <row r="15" spans="1:27" s="2" customFormat="1" ht="24.95" customHeight="1" thickBot="1">
      <c r="A15" s="91">
        <v>9</v>
      </c>
      <c r="B15" s="20" t="s">
        <v>162</v>
      </c>
      <c r="C15" s="89">
        <v>21</v>
      </c>
      <c r="D15" s="199">
        <v>403</v>
      </c>
      <c r="E15" s="197">
        <f t="shared" si="2"/>
        <v>23</v>
      </c>
      <c r="F15" s="251">
        <f>MIN(X5:X74)</f>
        <v>58.24</v>
      </c>
      <c r="G15" s="248">
        <f>AVERAGE(X5:X74)</f>
        <v>59.555454545454545</v>
      </c>
      <c r="H15" s="245">
        <f t="shared" si="1"/>
        <v>1.3154545454545428</v>
      </c>
      <c r="I15" s="214">
        <v>0.30667824074074074</v>
      </c>
      <c r="J15" s="215">
        <f t="shared" si="0"/>
        <v>1.6620370370370341E-2</v>
      </c>
      <c r="K15" s="238">
        <f t="shared" si="3"/>
        <v>9.0532407407407367E-2</v>
      </c>
      <c r="L15" s="217" t="s">
        <v>288</v>
      </c>
      <c r="M15" s="65"/>
      <c r="O15" s="53">
        <v>11</v>
      </c>
      <c r="P15" s="227">
        <v>67.989999999999995</v>
      </c>
      <c r="Q15" s="182">
        <v>69.02</v>
      </c>
      <c r="R15" s="182">
        <v>64.92</v>
      </c>
      <c r="S15" s="182">
        <v>62.99</v>
      </c>
      <c r="T15" s="182">
        <v>62.87</v>
      </c>
      <c r="U15" s="182">
        <v>62.65</v>
      </c>
      <c r="V15" s="182">
        <v>64.97</v>
      </c>
      <c r="W15" s="182">
        <v>60.26</v>
      </c>
      <c r="X15" s="182">
        <v>60.78</v>
      </c>
      <c r="Y15" s="182"/>
      <c r="Z15" s="182">
        <v>59.55</v>
      </c>
      <c r="AA15" s="182"/>
    </row>
    <row r="16" spans="1:27" s="2" customFormat="1" ht="24.95" customHeight="1">
      <c r="A16" s="91">
        <v>10</v>
      </c>
      <c r="B16" s="20" t="s">
        <v>164</v>
      </c>
      <c r="C16" s="89">
        <v>6</v>
      </c>
      <c r="D16" s="199">
        <v>408</v>
      </c>
      <c r="E16" s="197">
        <f t="shared" si="2"/>
        <v>5</v>
      </c>
      <c r="F16" s="242">
        <f>MIN(Y5:Y74)</f>
        <v>58.69</v>
      </c>
      <c r="G16" s="198">
        <f>AVERAGE(Y5:Y74)</f>
        <v>62.822499999999998</v>
      </c>
      <c r="H16" s="245">
        <f t="shared" si="1"/>
        <v>4.1325000000000003</v>
      </c>
      <c r="I16" s="214">
        <v>0.31109953703703702</v>
      </c>
      <c r="J16" s="215">
        <f t="shared" si="0"/>
        <v>4.4212962962962843E-3</v>
      </c>
      <c r="K16" s="216">
        <f t="shared" si="3"/>
        <v>0.10620370370370369</v>
      </c>
      <c r="L16" s="217" t="s">
        <v>115</v>
      </c>
      <c r="M16" s="3"/>
      <c r="O16" s="54">
        <v>12</v>
      </c>
      <c r="P16" s="227">
        <v>67.66</v>
      </c>
      <c r="Q16" s="182">
        <v>68.53</v>
      </c>
      <c r="R16" s="182">
        <v>64.11</v>
      </c>
      <c r="S16" s="182">
        <v>62.87</v>
      </c>
      <c r="T16" s="182">
        <v>62.39</v>
      </c>
      <c r="U16" s="182">
        <v>61.67</v>
      </c>
      <c r="V16" s="182">
        <v>60.86</v>
      </c>
      <c r="W16" s="182">
        <v>59.35</v>
      </c>
      <c r="X16" s="182">
        <v>58.88</v>
      </c>
      <c r="Y16" s="182"/>
      <c r="Z16" s="182">
        <v>60.34</v>
      </c>
      <c r="AA16" s="182"/>
    </row>
    <row r="17" spans="1:27" s="2" customFormat="1" ht="24.95" customHeight="1" thickBot="1">
      <c r="A17" s="91">
        <v>11</v>
      </c>
      <c r="B17" s="20" t="s">
        <v>164</v>
      </c>
      <c r="C17" s="89">
        <v>6</v>
      </c>
      <c r="D17" s="199">
        <v>431</v>
      </c>
      <c r="E17" s="197">
        <f t="shared" si="2"/>
        <v>23</v>
      </c>
      <c r="F17" s="243">
        <f>MIN(Z5:Z74)</f>
        <v>57.96</v>
      </c>
      <c r="G17" s="198">
        <f>AVERAGE(Z5:Z74)</f>
        <v>59.190909090909095</v>
      </c>
      <c r="H17" s="245">
        <f t="shared" si="1"/>
        <v>1.2309090909090941</v>
      </c>
      <c r="I17" s="214">
        <v>0.32762731481481483</v>
      </c>
      <c r="J17" s="215">
        <f t="shared" si="0"/>
        <v>1.6527777777777808E-2</v>
      </c>
      <c r="K17" s="216">
        <f>J17+K16</f>
        <v>0.1227314814814815</v>
      </c>
      <c r="L17" s="217" t="s">
        <v>289</v>
      </c>
      <c r="M17" s="3"/>
      <c r="O17" s="54">
        <v>13</v>
      </c>
      <c r="P17" s="227">
        <v>67.41</v>
      </c>
      <c r="Q17" s="182">
        <v>70.11</v>
      </c>
      <c r="R17" s="182">
        <v>64.45</v>
      </c>
      <c r="S17" s="182">
        <v>63.31</v>
      </c>
      <c r="T17" s="182">
        <v>62.05</v>
      </c>
      <c r="U17" s="182">
        <v>64.83</v>
      </c>
      <c r="V17" s="182">
        <v>60.51</v>
      </c>
      <c r="W17" s="182">
        <v>59.36</v>
      </c>
      <c r="X17" s="182">
        <v>58.24</v>
      </c>
      <c r="Y17" s="182"/>
      <c r="Z17" s="182">
        <v>58.95</v>
      </c>
      <c r="AA17" s="182"/>
    </row>
    <row r="18" spans="1:27" s="2" customFormat="1" ht="24.95" customHeight="1" thickBot="1">
      <c r="A18" s="18" t="s">
        <v>11</v>
      </c>
      <c r="B18" s="21" t="s">
        <v>164</v>
      </c>
      <c r="C18" s="24">
        <v>4</v>
      </c>
      <c r="D18" s="221">
        <v>439</v>
      </c>
      <c r="E18" s="200">
        <f>D18-D17</f>
        <v>8</v>
      </c>
      <c r="F18" s="249">
        <f>MIN(AA5:AA73)</f>
        <v>57.76</v>
      </c>
      <c r="G18" s="250">
        <f>AVERAGE(AA5:AA74)</f>
        <v>58.7</v>
      </c>
      <c r="H18" s="246">
        <f t="shared" si="1"/>
        <v>0.94000000000000483</v>
      </c>
      <c r="I18" s="222">
        <v>0.33348379629629626</v>
      </c>
      <c r="J18" s="223">
        <f t="shared" si="0"/>
        <v>5.8564814814814348E-3</v>
      </c>
      <c r="K18" s="239">
        <f>J18+K17</f>
        <v>0.12858796296296293</v>
      </c>
      <c r="L18" s="224"/>
      <c r="M18" s="4"/>
      <c r="O18" s="54">
        <v>14</v>
      </c>
      <c r="P18" s="227">
        <v>67.94</v>
      </c>
      <c r="Q18" s="182">
        <v>68.87</v>
      </c>
      <c r="R18" s="182">
        <v>64.760000000000005</v>
      </c>
      <c r="S18" s="228">
        <v>62.89</v>
      </c>
      <c r="T18" s="182">
        <v>64.19</v>
      </c>
      <c r="U18" s="182">
        <v>61.82</v>
      </c>
      <c r="V18" s="182">
        <v>60.21</v>
      </c>
      <c r="W18" s="182">
        <v>59.24</v>
      </c>
      <c r="X18" s="182">
        <v>63.74</v>
      </c>
      <c r="Y18" s="182"/>
      <c r="Z18" s="182">
        <v>58.52</v>
      </c>
      <c r="AA18" s="182"/>
    </row>
    <row r="19" spans="1:27" ht="29.25" customHeight="1" thickBot="1">
      <c r="E19" s="75" t="s">
        <v>129</v>
      </c>
      <c r="F19" s="285">
        <f>AVERAGE(F7:F18)</f>
        <v>60.709166666666668</v>
      </c>
      <c r="G19" s="76">
        <f>AVERAGE(P5:AA89)</f>
        <v>63.24557377049176</v>
      </c>
      <c r="H19" s="76">
        <f>AVERAGE(H7:H18)</f>
        <v>1.8099903579999566</v>
      </c>
      <c r="O19" s="54">
        <v>15</v>
      </c>
      <c r="P19" s="227">
        <v>68.67</v>
      </c>
      <c r="Q19" s="182">
        <v>68.81</v>
      </c>
      <c r="R19" s="182">
        <v>64.209999999999994</v>
      </c>
      <c r="S19" s="182">
        <v>63.52</v>
      </c>
      <c r="T19" s="182">
        <v>64.760000000000005</v>
      </c>
      <c r="U19" s="182">
        <v>61.66</v>
      </c>
      <c r="V19" s="182">
        <v>60.59</v>
      </c>
      <c r="W19" s="182">
        <v>59.74</v>
      </c>
      <c r="X19" s="182">
        <v>59.7</v>
      </c>
      <c r="Y19" s="182"/>
      <c r="Z19" s="182">
        <v>58.45</v>
      </c>
      <c r="AA19" s="182"/>
    </row>
    <row r="20" spans="1:27" ht="15.75">
      <c r="E20" s="69"/>
      <c r="F20" s="69"/>
      <c r="G20" s="70"/>
      <c r="H20" s="70"/>
      <c r="O20" s="54">
        <v>16</v>
      </c>
      <c r="P20" s="227">
        <v>67.989999999999995</v>
      </c>
      <c r="Q20" s="182">
        <v>67.83</v>
      </c>
      <c r="R20" s="182">
        <v>63.67</v>
      </c>
      <c r="S20" s="182">
        <v>65.260000000000005</v>
      </c>
      <c r="T20" s="182">
        <v>62.68</v>
      </c>
      <c r="U20" s="182">
        <v>62.68</v>
      </c>
      <c r="V20" s="182">
        <v>60.21</v>
      </c>
      <c r="W20" s="182">
        <v>59.4</v>
      </c>
      <c r="X20" s="182">
        <v>59.33</v>
      </c>
      <c r="Y20" s="182"/>
      <c r="Z20" s="182">
        <v>58.05</v>
      </c>
      <c r="AA20" s="182"/>
    </row>
    <row r="21" spans="1:27" ht="15.75">
      <c r="E21" s="69"/>
      <c r="F21" s="70"/>
      <c r="G21" s="70"/>
      <c r="H21" s="70"/>
      <c r="O21" s="54">
        <v>17</v>
      </c>
      <c r="P21" s="227">
        <v>67.53</v>
      </c>
      <c r="Q21" s="182">
        <v>68.22</v>
      </c>
      <c r="R21" s="182">
        <v>63.65</v>
      </c>
      <c r="S21" s="182">
        <v>63.51</v>
      </c>
      <c r="T21" s="182">
        <v>64.31</v>
      </c>
      <c r="U21" s="182">
        <v>61.18</v>
      </c>
      <c r="V21" s="182">
        <v>59.99</v>
      </c>
      <c r="W21" s="182">
        <v>59.42</v>
      </c>
      <c r="X21" s="182">
        <v>58.6</v>
      </c>
      <c r="Y21" s="182"/>
      <c r="Z21" s="182">
        <v>58.8</v>
      </c>
      <c r="AA21" s="182"/>
    </row>
    <row r="22" spans="1:27" ht="15.75">
      <c r="E22" s="69"/>
      <c r="F22" s="70"/>
      <c r="G22" s="70"/>
      <c r="H22" s="70"/>
      <c r="O22" s="54">
        <v>18</v>
      </c>
      <c r="P22" s="227">
        <v>68.180000000000007</v>
      </c>
      <c r="Q22" s="182">
        <v>69.09</v>
      </c>
      <c r="R22" s="182">
        <v>65.819999999999993</v>
      </c>
      <c r="S22" s="182">
        <v>64.489999999999995</v>
      </c>
      <c r="T22" s="182">
        <v>65.069999999999993</v>
      </c>
      <c r="U22" s="182">
        <v>61.33</v>
      </c>
      <c r="V22" s="182">
        <v>61.24</v>
      </c>
      <c r="W22" s="182">
        <v>59.65</v>
      </c>
      <c r="X22" s="182">
        <v>62.05</v>
      </c>
      <c r="Y22" s="182"/>
      <c r="Z22" s="182">
        <v>58.25</v>
      </c>
      <c r="AA22" s="182"/>
    </row>
    <row r="23" spans="1:27" ht="15.75">
      <c r="E23" s="69"/>
      <c r="F23" s="70"/>
      <c r="G23" s="70"/>
      <c r="H23" s="70"/>
      <c r="O23" s="54">
        <v>19</v>
      </c>
      <c r="P23" s="227">
        <v>67.83</v>
      </c>
      <c r="Q23" s="182">
        <v>68.03</v>
      </c>
      <c r="R23" s="182">
        <v>63.17</v>
      </c>
      <c r="S23" s="182">
        <v>64.67</v>
      </c>
      <c r="T23" s="182">
        <v>63.05</v>
      </c>
      <c r="U23" s="182">
        <v>61.25</v>
      </c>
      <c r="V23" s="182">
        <v>59.99</v>
      </c>
      <c r="W23" s="182">
        <v>60.16</v>
      </c>
      <c r="X23" s="182">
        <v>58.57</v>
      </c>
      <c r="Y23" s="182"/>
      <c r="Z23" s="182">
        <v>58.73</v>
      </c>
      <c r="AA23" s="182"/>
    </row>
    <row r="24" spans="1:27">
      <c r="E24" s="57"/>
      <c r="F24" s="58"/>
      <c r="G24" s="58"/>
      <c r="H24" s="58"/>
      <c r="O24" s="54">
        <v>20</v>
      </c>
      <c r="P24" s="227">
        <v>67.849999999999994</v>
      </c>
      <c r="Q24" s="182">
        <v>67.900000000000006</v>
      </c>
      <c r="R24" s="182">
        <v>64.31</v>
      </c>
      <c r="S24" s="182">
        <v>63.62</v>
      </c>
      <c r="T24" s="182">
        <v>63.45</v>
      </c>
      <c r="U24" s="182">
        <v>61.26</v>
      </c>
      <c r="V24" s="182">
        <v>59.75</v>
      </c>
      <c r="W24" s="182">
        <v>59.34</v>
      </c>
      <c r="X24" s="182">
        <v>58.8</v>
      </c>
      <c r="Y24" s="182"/>
      <c r="Z24" s="182">
        <v>57.96</v>
      </c>
      <c r="AA24" s="182"/>
    </row>
    <row r="25" spans="1:27">
      <c r="F25" s="57"/>
      <c r="G25" s="57"/>
      <c r="H25" s="57"/>
      <c r="O25" s="54">
        <v>21</v>
      </c>
      <c r="P25" s="227">
        <v>67.97</v>
      </c>
      <c r="Q25" s="182">
        <v>67.45</v>
      </c>
      <c r="R25" s="182">
        <v>70.180000000000007</v>
      </c>
      <c r="S25" s="182">
        <v>62.71</v>
      </c>
      <c r="T25" s="182">
        <v>63.65</v>
      </c>
      <c r="U25" s="182">
        <v>61.46</v>
      </c>
      <c r="V25" s="182">
        <v>60.33</v>
      </c>
      <c r="W25" s="182">
        <v>59.27</v>
      </c>
      <c r="X25" s="182">
        <v>58.94</v>
      </c>
      <c r="Y25" s="182"/>
      <c r="Z25" s="182">
        <v>58.48</v>
      </c>
      <c r="AA25" s="182"/>
    </row>
    <row r="26" spans="1:27">
      <c r="O26" s="54">
        <v>22</v>
      </c>
      <c r="P26" s="227">
        <v>67.959999999999994</v>
      </c>
      <c r="Q26" s="182">
        <v>68.06</v>
      </c>
      <c r="R26" s="182">
        <v>70.430000000000007</v>
      </c>
      <c r="S26" s="182">
        <v>63</v>
      </c>
      <c r="T26" s="182">
        <v>64.69</v>
      </c>
      <c r="U26" s="182">
        <v>60.9</v>
      </c>
      <c r="V26" s="182">
        <v>60.01</v>
      </c>
      <c r="W26" s="182"/>
      <c r="X26" s="182">
        <v>58.45</v>
      </c>
      <c r="Y26" s="182"/>
      <c r="Z26" s="182">
        <v>59.32</v>
      </c>
      <c r="AA26" s="182"/>
    </row>
    <row r="27" spans="1:27">
      <c r="O27" s="54">
        <v>23</v>
      </c>
      <c r="P27" s="227">
        <v>68.86</v>
      </c>
      <c r="Q27" s="182">
        <v>67.12</v>
      </c>
      <c r="R27" s="182">
        <v>64.650000000000006</v>
      </c>
      <c r="S27" s="182">
        <v>62.57</v>
      </c>
      <c r="T27" s="182">
        <v>62.77</v>
      </c>
      <c r="U27" s="182">
        <v>61.74</v>
      </c>
      <c r="V27" s="182">
        <v>60.11</v>
      </c>
      <c r="W27" s="182"/>
      <c r="X27" s="182"/>
      <c r="Y27" s="182"/>
      <c r="Z27" s="182"/>
      <c r="AA27" s="182"/>
    </row>
    <row r="28" spans="1:27">
      <c r="O28" s="54">
        <v>24</v>
      </c>
      <c r="P28" s="227">
        <v>69.72</v>
      </c>
      <c r="Q28" s="182">
        <v>68.489999999999995</v>
      </c>
      <c r="R28" s="182">
        <v>88.87</v>
      </c>
      <c r="S28" s="182">
        <v>64.73</v>
      </c>
      <c r="T28" s="182">
        <v>64.05</v>
      </c>
      <c r="U28" s="182">
        <v>61.7</v>
      </c>
      <c r="V28" s="182">
        <v>59.64</v>
      </c>
      <c r="W28" s="182"/>
      <c r="X28" s="182"/>
      <c r="Y28" s="182"/>
      <c r="Z28" s="182"/>
      <c r="AA28" s="182"/>
    </row>
    <row r="29" spans="1:27">
      <c r="O29" s="54">
        <v>25</v>
      </c>
      <c r="P29" s="227">
        <v>67.53</v>
      </c>
      <c r="Q29" s="182">
        <v>66.94</v>
      </c>
      <c r="R29" s="182">
        <v>63.34</v>
      </c>
      <c r="S29" s="182">
        <v>62.95</v>
      </c>
      <c r="T29" s="182">
        <v>62.65</v>
      </c>
      <c r="U29" s="182">
        <v>61.92</v>
      </c>
      <c r="V29" s="182">
        <v>59.99</v>
      </c>
      <c r="W29" s="182"/>
      <c r="X29" s="182"/>
      <c r="Y29" s="182"/>
      <c r="Z29" s="182"/>
      <c r="AA29" s="182"/>
    </row>
    <row r="30" spans="1:27">
      <c r="O30" s="54">
        <v>26</v>
      </c>
      <c r="P30" s="227">
        <v>68.41</v>
      </c>
      <c r="Q30" s="182">
        <v>67.13</v>
      </c>
      <c r="R30" s="182">
        <v>63.25</v>
      </c>
      <c r="S30" s="182">
        <v>63.13</v>
      </c>
      <c r="T30" s="182">
        <v>62.29</v>
      </c>
      <c r="U30" s="182">
        <v>61.82</v>
      </c>
      <c r="V30" s="182">
        <v>59.53</v>
      </c>
      <c r="W30" s="182"/>
      <c r="X30" s="182"/>
      <c r="Y30" s="182"/>
      <c r="Z30" s="182"/>
      <c r="AA30" s="182"/>
    </row>
    <row r="31" spans="1:27">
      <c r="O31" s="54">
        <v>27</v>
      </c>
      <c r="P31" s="227">
        <v>68.42</v>
      </c>
      <c r="Q31" s="182">
        <v>66.31</v>
      </c>
      <c r="R31" s="182">
        <v>63.13</v>
      </c>
      <c r="S31" s="182">
        <v>63.98</v>
      </c>
      <c r="T31" s="182">
        <v>62.86</v>
      </c>
      <c r="U31" s="182">
        <v>66.95</v>
      </c>
      <c r="V31" s="182">
        <v>60.08</v>
      </c>
      <c r="W31" s="182"/>
      <c r="X31" s="182"/>
      <c r="Y31" s="182"/>
      <c r="Z31" s="182"/>
      <c r="AA31" s="182"/>
    </row>
    <row r="32" spans="1:27">
      <c r="O32" s="54">
        <v>28</v>
      </c>
      <c r="P32" s="227">
        <v>67.91</v>
      </c>
      <c r="Q32" s="182">
        <v>66.33</v>
      </c>
      <c r="R32" s="182">
        <v>64.150000000000006</v>
      </c>
      <c r="S32" s="182">
        <v>62.47</v>
      </c>
      <c r="T32" s="182">
        <v>62.04</v>
      </c>
      <c r="U32" s="182">
        <v>61.53</v>
      </c>
      <c r="V32" s="182">
        <v>59.94</v>
      </c>
      <c r="W32" s="182"/>
      <c r="X32" s="182"/>
      <c r="Y32" s="182"/>
      <c r="Z32" s="182"/>
      <c r="AA32" s="182"/>
    </row>
    <row r="33" spans="15:27">
      <c r="O33" s="54">
        <v>29</v>
      </c>
      <c r="P33" s="227">
        <v>68.290000000000006</v>
      </c>
      <c r="Q33" s="182">
        <v>67.150000000000006</v>
      </c>
      <c r="R33" s="182">
        <v>73.930000000000007</v>
      </c>
      <c r="S33" s="182">
        <v>62.51</v>
      </c>
      <c r="T33" s="182">
        <v>62.27</v>
      </c>
      <c r="U33" s="182">
        <v>61.11</v>
      </c>
      <c r="V33" s="182">
        <v>59.95</v>
      </c>
      <c r="W33" s="182"/>
      <c r="X33" s="182"/>
      <c r="Y33" s="182"/>
      <c r="Z33" s="182"/>
      <c r="AA33" s="182"/>
    </row>
    <row r="34" spans="15:27">
      <c r="O34" s="54">
        <v>30</v>
      </c>
      <c r="P34" s="227">
        <v>69.739999999999995</v>
      </c>
      <c r="Q34" s="182">
        <v>67.77</v>
      </c>
      <c r="R34" s="182">
        <v>63.71</v>
      </c>
      <c r="S34" s="182">
        <v>63.08</v>
      </c>
      <c r="T34" s="182">
        <v>62.69</v>
      </c>
      <c r="U34" s="182">
        <v>61.53</v>
      </c>
      <c r="V34" s="182">
        <v>59.19</v>
      </c>
      <c r="W34" s="182"/>
      <c r="X34" s="182"/>
      <c r="Y34" s="182"/>
      <c r="Z34" s="182"/>
      <c r="AA34" s="182"/>
    </row>
    <row r="35" spans="15:27">
      <c r="O35" s="54">
        <v>31</v>
      </c>
      <c r="P35" s="227">
        <v>67.260000000000005</v>
      </c>
      <c r="Q35" s="182">
        <v>65.89</v>
      </c>
      <c r="R35" s="182">
        <v>63.25</v>
      </c>
      <c r="S35" s="182">
        <v>62.66</v>
      </c>
      <c r="T35" s="182">
        <v>62.4</v>
      </c>
      <c r="U35" s="182">
        <v>61.37</v>
      </c>
      <c r="V35" s="182">
        <v>59.66</v>
      </c>
      <c r="W35" s="182"/>
      <c r="X35" s="182"/>
      <c r="Y35" s="182"/>
      <c r="Z35" s="182"/>
      <c r="AA35" s="182"/>
    </row>
    <row r="36" spans="15:27">
      <c r="O36" s="54">
        <v>32</v>
      </c>
      <c r="P36" s="227">
        <v>67.91</v>
      </c>
      <c r="Q36" s="182">
        <v>66.23</v>
      </c>
      <c r="R36" s="182">
        <v>69.260000000000005</v>
      </c>
      <c r="S36" s="182">
        <v>63.35</v>
      </c>
      <c r="T36" s="182">
        <v>62.42</v>
      </c>
      <c r="U36" s="182">
        <v>60.6</v>
      </c>
      <c r="V36" s="182">
        <v>61.27</v>
      </c>
      <c r="W36" s="182"/>
      <c r="X36" s="182"/>
      <c r="Y36" s="182"/>
      <c r="Z36" s="182"/>
      <c r="AA36" s="182"/>
    </row>
    <row r="37" spans="15:27">
      <c r="O37" s="54">
        <v>33</v>
      </c>
      <c r="P37" s="227">
        <v>74.91</v>
      </c>
      <c r="Q37" s="182">
        <v>66.25</v>
      </c>
      <c r="R37" s="182">
        <v>63.47</v>
      </c>
      <c r="S37" s="182"/>
      <c r="T37" s="182">
        <v>62.8</v>
      </c>
      <c r="U37" s="182">
        <v>61.29</v>
      </c>
      <c r="V37" s="182">
        <v>65.09</v>
      </c>
      <c r="W37" s="182"/>
      <c r="X37" s="182"/>
      <c r="Y37" s="182"/>
      <c r="Z37" s="182"/>
      <c r="AA37" s="182"/>
    </row>
    <row r="38" spans="15:27">
      <c r="O38" s="54">
        <v>34</v>
      </c>
      <c r="P38" s="227">
        <v>70.28</v>
      </c>
      <c r="Q38" s="182">
        <v>66.86</v>
      </c>
      <c r="R38" s="182">
        <v>63.84</v>
      </c>
      <c r="S38" s="182"/>
      <c r="T38" s="182">
        <v>63.53</v>
      </c>
      <c r="U38" s="182">
        <v>61.03</v>
      </c>
      <c r="V38" s="182">
        <v>60.1</v>
      </c>
      <c r="W38" s="182"/>
      <c r="X38" s="182"/>
      <c r="Y38" s="182"/>
      <c r="Z38" s="182"/>
      <c r="AA38" s="182"/>
    </row>
    <row r="39" spans="15:27">
      <c r="O39" s="54">
        <v>35</v>
      </c>
      <c r="P39" s="227">
        <v>66.84</v>
      </c>
      <c r="Q39" s="182">
        <v>66.819999999999993</v>
      </c>
      <c r="R39" s="182">
        <v>62.99</v>
      </c>
      <c r="S39" s="182"/>
      <c r="T39" s="182">
        <v>62.04</v>
      </c>
      <c r="U39" s="182">
        <v>61.55</v>
      </c>
      <c r="V39" s="182">
        <v>64.36</v>
      </c>
      <c r="W39" s="182"/>
      <c r="X39" s="182"/>
      <c r="Y39" s="182"/>
      <c r="Z39" s="182"/>
      <c r="AA39" s="182"/>
    </row>
    <row r="40" spans="15:27">
      <c r="O40" s="54">
        <v>36</v>
      </c>
      <c r="P40" s="227">
        <v>67.489999999999995</v>
      </c>
      <c r="Q40" s="182">
        <v>66.03</v>
      </c>
      <c r="R40" s="182">
        <v>65.06</v>
      </c>
      <c r="S40" s="182"/>
      <c r="T40" s="182">
        <v>62.13</v>
      </c>
      <c r="U40" s="182">
        <v>61.49</v>
      </c>
      <c r="V40" s="182">
        <v>62.68</v>
      </c>
      <c r="W40" s="182"/>
      <c r="X40" s="182"/>
      <c r="Y40" s="182"/>
      <c r="Z40" s="182"/>
      <c r="AA40" s="182"/>
    </row>
    <row r="41" spans="15:27">
      <c r="O41" s="54">
        <v>37</v>
      </c>
      <c r="P41" s="227">
        <v>67.73</v>
      </c>
      <c r="Q41" s="182">
        <v>66</v>
      </c>
      <c r="R41" s="182">
        <v>62.87</v>
      </c>
      <c r="S41" s="182"/>
      <c r="T41" s="182">
        <v>61.73</v>
      </c>
      <c r="U41" s="182">
        <v>61.56</v>
      </c>
      <c r="V41" s="182">
        <v>59.54</v>
      </c>
      <c r="W41" s="182"/>
      <c r="X41" s="182"/>
      <c r="Y41" s="182"/>
      <c r="Z41" s="182"/>
      <c r="AA41" s="182"/>
    </row>
    <row r="42" spans="15:27">
      <c r="O42" s="54">
        <v>38</v>
      </c>
      <c r="P42" s="227"/>
      <c r="Q42" s="182">
        <v>67.78</v>
      </c>
      <c r="R42" s="182">
        <v>62.81</v>
      </c>
      <c r="S42" s="182"/>
      <c r="T42" s="182">
        <v>62.41</v>
      </c>
      <c r="U42" s="182">
        <v>61.01</v>
      </c>
      <c r="V42" s="182">
        <v>59.67</v>
      </c>
      <c r="W42" s="182"/>
      <c r="X42" s="182"/>
      <c r="Y42" s="182"/>
      <c r="Z42" s="182"/>
      <c r="AA42" s="182"/>
    </row>
    <row r="43" spans="15:27">
      <c r="O43" s="54">
        <v>39</v>
      </c>
      <c r="P43" s="227"/>
      <c r="Q43" s="182">
        <v>68.94</v>
      </c>
      <c r="R43" s="182">
        <v>62.51</v>
      </c>
      <c r="S43" s="182"/>
      <c r="T43" s="182">
        <v>64.13</v>
      </c>
      <c r="U43" s="182">
        <v>60.92</v>
      </c>
      <c r="V43" s="182">
        <v>59.81</v>
      </c>
      <c r="W43" s="182"/>
      <c r="X43" s="182"/>
      <c r="Y43" s="182"/>
      <c r="Z43" s="182"/>
      <c r="AA43" s="182"/>
    </row>
    <row r="44" spans="15:27">
      <c r="O44" s="54">
        <v>40</v>
      </c>
      <c r="P44" s="227"/>
      <c r="Q44" s="182">
        <v>65.81</v>
      </c>
      <c r="R44" s="182">
        <v>65.22</v>
      </c>
      <c r="S44" s="182"/>
      <c r="T44" s="182">
        <v>61.95</v>
      </c>
      <c r="U44" s="182">
        <v>60.47</v>
      </c>
      <c r="V44" s="182">
        <v>61.12</v>
      </c>
      <c r="W44" s="182"/>
      <c r="X44" s="182"/>
      <c r="Y44" s="182"/>
      <c r="Z44" s="182"/>
      <c r="AA44" s="182"/>
    </row>
    <row r="45" spans="15:27">
      <c r="O45" s="54">
        <v>41</v>
      </c>
      <c r="P45" s="227"/>
      <c r="Q45" s="182">
        <v>66.260000000000005</v>
      </c>
      <c r="R45" s="182">
        <v>62.88</v>
      </c>
      <c r="S45" s="182"/>
      <c r="T45" s="182">
        <v>62.28</v>
      </c>
      <c r="U45" s="182">
        <v>62.77</v>
      </c>
      <c r="V45" s="182">
        <v>60.39</v>
      </c>
      <c r="W45" s="182"/>
      <c r="X45" s="182"/>
      <c r="Y45" s="182"/>
      <c r="Z45" s="182"/>
      <c r="AA45" s="182"/>
    </row>
    <row r="46" spans="15:27">
      <c r="O46" s="54">
        <v>42</v>
      </c>
      <c r="P46" s="227"/>
      <c r="Q46" s="182">
        <v>65.69</v>
      </c>
      <c r="R46" s="182">
        <v>64.430000000000007</v>
      </c>
      <c r="S46" s="182"/>
      <c r="T46" s="182">
        <v>62.05</v>
      </c>
      <c r="U46" s="182">
        <v>63.22</v>
      </c>
      <c r="V46" s="182">
        <v>59.19</v>
      </c>
      <c r="W46" s="182"/>
      <c r="X46" s="182"/>
      <c r="Y46" s="182"/>
      <c r="Z46" s="182"/>
      <c r="AA46" s="182"/>
    </row>
    <row r="47" spans="15:27">
      <c r="O47" s="54">
        <v>43</v>
      </c>
      <c r="P47" s="227"/>
      <c r="Q47" s="182">
        <v>65.05</v>
      </c>
      <c r="R47" s="182">
        <v>64.59</v>
      </c>
      <c r="S47" s="182"/>
      <c r="T47" s="182">
        <v>61.6</v>
      </c>
      <c r="U47" s="182">
        <v>77.98</v>
      </c>
      <c r="V47" s="182">
        <v>59.76</v>
      </c>
      <c r="W47" s="182"/>
      <c r="X47" s="182"/>
      <c r="Y47" s="182"/>
      <c r="Z47" s="182"/>
      <c r="AA47" s="182"/>
    </row>
    <row r="48" spans="15:27">
      <c r="O48" s="54">
        <v>44</v>
      </c>
      <c r="P48" s="227"/>
      <c r="Q48" s="182">
        <v>65.58</v>
      </c>
      <c r="R48" s="182"/>
      <c r="S48" s="182"/>
      <c r="T48" s="182">
        <v>61.82</v>
      </c>
      <c r="U48" s="182">
        <v>60.16</v>
      </c>
      <c r="V48" s="182">
        <v>63.2</v>
      </c>
      <c r="W48" s="182"/>
      <c r="X48" s="182"/>
      <c r="Y48" s="182"/>
      <c r="Z48" s="182"/>
      <c r="AA48" s="182"/>
    </row>
    <row r="49" spans="15:27">
      <c r="O49" s="54">
        <v>45</v>
      </c>
      <c r="P49" s="227"/>
      <c r="Q49" s="182">
        <v>64.75</v>
      </c>
      <c r="R49" s="182"/>
      <c r="S49" s="182"/>
      <c r="T49" s="182">
        <v>63.13</v>
      </c>
      <c r="U49" s="182">
        <v>60.73</v>
      </c>
      <c r="V49" s="182">
        <v>60.01</v>
      </c>
      <c r="W49" s="182"/>
      <c r="X49" s="182"/>
      <c r="Y49" s="182"/>
      <c r="Z49" s="182"/>
      <c r="AA49" s="182"/>
    </row>
    <row r="50" spans="15:27">
      <c r="O50" s="54">
        <v>46</v>
      </c>
      <c r="P50" s="227"/>
      <c r="Q50" s="182">
        <v>65.02</v>
      </c>
      <c r="R50" s="182"/>
      <c r="S50" s="182"/>
      <c r="T50" s="182">
        <v>61.92</v>
      </c>
      <c r="U50" s="182">
        <v>60.27</v>
      </c>
      <c r="V50" s="182">
        <v>59.31</v>
      </c>
      <c r="W50" s="182"/>
      <c r="X50" s="182"/>
      <c r="Y50" s="182"/>
      <c r="Z50" s="182"/>
      <c r="AA50" s="182"/>
    </row>
    <row r="51" spans="15:27">
      <c r="O51" s="54">
        <v>47</v>
      </c>
      <c r="P51" s="227"/>
      <c r="Q51" s="182">
        <v>64.260000000000005</v>
      </c>
      <c r="R51" s="182"/>
      <c r="S51" s="182"/>
      <c r="T51" s="182">
        <v>62.08</v>
      </c>
      <c r="U51" s="182">
        <v>60.9</v>
      </c>
      <c r="V51" s="182">
        <v>60.38</v>
      </c>
      <c r="W51" s="182"/>
      <c r="X51" s="182"/>
      <c r="Y51" s="182"/>
      <c r="Z51" s="182"/>
      <c r="AA51" s="182"/>
    </row>
    <row r="52" spans="15:27">
      <c r="O52" s="54">
        <v>48</v>
      </c>
      <c r="P52" s="227"/>
      <c r="Q52" s="182">
        <v>65.010000000000005</v>
      </c>
      <c r="R52" s="182"/>
      <c r="S52" s="182"/>
      <c r="T52" s="182">
        <v>62.39</v>
      </c>
      <c r="U52" s="182">
        <v>60.65</v>
      </c>
      <c r="V52" s="182">
        <v>59.1</v>
      </c>
      <c r="W52" s="182"/>
      <c r="X52" s="182"/>
      <c r="Y52" s="182"/>
      <c r="Z52" s="182"/>
      <c r="AA52" s="182"/>
    </row>
    <row r="53" spans="15:27">
      <c r="O53" s="54">
        <v>49</v>
      </c>
      <c r="P53" s="227"/>
      <c r="Q53" s="182">
        <v>65.12</v>
      </c>
      <c r="R53" s="182"/>
      <c r="S53" s="182"/>
      <c r="T53" s="182">
        <v>62.07</v>
      </c>
      <c r="U53" s="182">
        <v>61.56</v>
      </c>
      <c r="V53" s="182">
        <v>59.17</v>
      </c>
      <c r="W53" s="182"/>
      <c r="X53" s="182"/>
      <c r="Y53" s="182"/>
      <c r="Z53" s="182"/>
      <c r="AA53" s="182"/>
    </row>
    <row r="54" spans="15:27">
      <c r="O54" s="54">
        <v>50</v>
      </c>
      <c r="P54" s="227"/>
      <c r="Q54" s="182">
        <v>64.510000000000005</v>
      </c>
      <c r="R54" s="182"/>
      <c r="S54" s="182"/>
      <c r="T54" s="182">
        <v>61.61</v>
      </c>
      <c r="U54" s="182">
        <v>61.15</v>
      </c>
      <c r="V54" s="182">
        <v>59.55</v>
      </c>
      <c r="W54" s="182"/>
      <c r="X54" s="182"/>
      <c r="Y54" s="182"/>
      <c r="Z54" s="182"/>
      <c r="AA54" s="182"/>
    </row>
    <row r="55" spans="15:27">
      <c r="O55" s="54">
        <v>51</v>
      </c>
      <c r="P55" s="227"/>
      <c r="Q55" s="182">
        <v>65.09</v>
      </c>
      <c r="R55" s="182"/>
      <c r="S55" s="182"/>
      <c r="T55" s="182">
        <v>61.96</v>
      </c>
      <c r="U55" s="182">
        <v>60.84</v>
      </c>
      <c r="V55" s="182">
        <v>59.6</v>
      </c>
      <c r="W55" s="182"/>
      <c r="X55" s="182"/>
      <c r="Y55" s="182"/>
      <c r="Z55" s="182"/>
      <c r="AA55" s="182"/>
    </row>
    <row r="56" spans="15:27">
      <c r="O56" s="54">
        <v>52</v>
      </c>
      <c r="P56" s="227"/>
      <c r="Q56" s="182">
        <v>64.599999999999994</v>
      </c>
      <c r="R56" s="182"/>
      <c r="S56" s="182"/>
      <c r="T56" s="182">
        <v>63.13</v>
      </c>
      <c r="U56" s="182">
        <v>61.04</v>
      </c>
      <c r="V56" s="182">
        <v>60.17</v>
      </c>
      <c r="W56" s="182"/>
      <c r="X56" s="182"/>
      <c r="Y56" s="182"/>
      <c r="Z56" s="182"/>
      <c r="AA56" s="182"/>
    </row>
    <row r="57" spans="15:27">
      <c r="O57" s="54">
        <v>53</v>
      </c>
      <c r="P57" s="227"/>
      <c r="Q57" s="182">
        <v>66.040000000000006</v>
      </c>
      <c r="R57" s="182"/>
      <c r="S57" s="182"/>
      <c r="T57" s="182">
        <v>62.57</v>
      </c>
      <c r="U57" s="182">
        <v>61.36</v>
      </c>
      <c r="V57" s="182">
        <v>59.05</v>
      </c>
      <c r="W57" s="182"/>
      <c r="X57" s="182"/>
      <c r="Y57" s="182"/>
      <c r="Z57" s="182"/>
      <c r="AA57" s="182"/>
    </row>
    <row r="58" spans="15:27">
      <c r="O58" s="54">
        <v>54</v>
      </c>
      <c r="P58" s="227"/>
      <c r="Q58" s="182">
        <v>65.010000000000005</v>
      </c>
      <c r="R58" s="182"/>
      <c r="S58" s="182"/>
      <c r="T58" s="182">
        <v>62.6</v>
      </c>
      <c r="U58" s="182"/>
      <c r="V58" s="182">
        <v>59.85</v>
      </c>
      <c r="W58" s="182"/>
      <c r="X58" s="182"/>
      <c r="Y58" s="182"/>
      <c r="Z58" s="182"/>
      <c r="AA58" s="182"/>
    </row>
    <row r="59" spans="15:27">
      <c r="O59" s="54">
        <v>55</v>
      </c>
      <c r="P59" s="227"/>
      <c r="Q59" s="182">
        <v>67.31</v>
      </c>
      <c r="R59" s="182"/>
      <c r="S59" s="182"/>
      <c r="T59" s="182">
        <v>61.85</v>
      </c>
      <c r="U59" s="182"/>
      <c r="V59" s="182">
        <v>60.34</v>
      </c>
      <c r="W59" s="182"/>
      <c r="X59" s="182"/>
      <c r="Y59" s="182"/>
      <c r="Z59" s="182"/>
      <c r="AA59" s="182"/>
    </row>
    <row r="60" spans="15:27">
      <c r="O60" s="54">
        <v>56</v>
      </c>
      <c r="P60" s="227"/>
      <c r="Q60" s="182">
        <v>65.739999999999995</v>
      </c>
      <c r="R60" s="182"/>
      <c r="S60" s="182"/>
      <c r="T60" s="182">
        <v>61.59</v>
      </c>
      <c r="U60" s="182"/>
      <c r="V60" s="182">
        <v>60.68</v>
      </c>
      <c r="W60" s="182"/>
      <c r="X60" s="182"/>
      <c r="Y60" s="182"/>
      <c r="Z60" s="182"/>
      <c r="AA60" s="182"/>
    </row>
    <row r="61" spans="15:27">
      <c r="O61" s="54">
        <v>57</v>
      </c>
      <c r="P61" s="227"/>
      <c r="Q61" s="182">
        <v>65.52</v>
      </c>
      <c r="R61" s="182"/>
      <c r="S61" s="182"/>
      <c r="T61" s="182">
        <v>63.25</v>
      </c>
      <c r="U61" s="182"/>
      <c r="V61" s="182">
        <v>59.44</v>
      </c>
      <c r="W61" s="182"/>
      <c r="X61" s="182"/>
      <c r="Y61" s="182"/>
      <c r="Z61" s="182"/>
      <c r="AA61" s="182"/>
    </row>
    <row r="62" spans="15:27">
      <c r="O62" s="54">
        <v>58</v>
      </c>
      <c r="P62" s="227"/>
      <c r="Q62" s="182">
        <v>65.099999999999994</v>
      </c>
      <c r="R62" s="182"/>
      <c r="S62" s="182"/>
      <c r="T62" s="182">
        <v>61.99</v>
      </c>
      <c r="U62" s="182"/>
      <c r="V62" s="182">
        <v>59.76</v>
      </c>
      <c r="W62" s="182"/>
      <c r="X62" s="182"/>
      <c r="Y62" s="182"/>
      <c r="Z62" s="182"/>
      <c r="AA62" s="182"/>
    </row>
    <row r="63" spans="15:27">
      <c r="O63" s="54">
        <v>59</v>
      </c>
      <c r="P63" s="227"/>
      <c r="Q63" s="182">
        <v>66.12</v>
      </c>
      <c r="R63" s="182"/>
      <c r="S63" s="182"/>
      <c r="T63" s="182"/>
      <c r="U63" s="182"/>
      <c r="V63" s="182">
        <v>60.17</v>
      </c>
      <c r="W63" s="182"/>
      <c r="X63" s="182"/>
      <c r="Y63" s="182"/>
      <c r="Z63" s="182"/>
      <c r="AA63" s="182"/>
    </row>
    <row r="64" spans="15:27">
      <c r="O64" s="54">
        <v>60</v>
      </c>
      <c r="P64" s="227"/>
      <c r="Q64" s="182">
        <v>64.930000000000007</v>
      </c>
      <c r="R64" s="182"/>
      <c r="S64" s="182"/>
      <c r="T64" s="182"/>
      <c r="U64" s="182"/>
      <c r="V64" s="182">
        <v>59.66</v>
      </c>
      <c r="W64" s="182"/>
      <c r="X64" s="182"/>
      <c r="Y64" s="182"/>
      <c r="Z64" s="182"/>
      <c r="AA64" s="182"/>
    </row>
    <row r="65" spans="15:27">
      <c r="O65" s="54">
        <v>61</v>
      </c>
      <c r="P65" s="227"/>
      <c r="Q65" s="182">
        <v>65.31</v>
      </c>
      <c r="R65" s="182"/>
      <c r="S65" s="182"/>
      <c r="T65" s="182"/>
      <c r="U65" s="182"/>
      <c r="V65" s="182">
        <v>59.63</v>
      </c>
      <c r="W65" s="182"/>
      <c r="X65" s="182"/>
      <c r="Y65" s="182"/>
      <c r="Z65" s="182"/>
      <c r="AA65" s="182"/>
    </row>
    <row r="66" spans="15:27">
      <c r="O66" s="54">
        <v>62</v>
      </c>
      <c r="P66" s="227"/>
      <c r="Q66" s="182">
        <v>64.28</v>
      </c>
      <c r="R66" s="182"/>
      <c r="S66" s="182"/>
      <c r="T66" s="182"/>
      <c r="U66" s="182"/>
      <c r="V66" s="182">
        <v>60.01</v>
      </c>
      <c r="W66" s="182"/>
      <c r="X66" s="182"/>
      <c r="Y66" s="182"/>
      <c r="Z66" s="182"/>
      <c r="AA66" s="182"/>
    </row>
    <row r="67" spans="15:27">
      <c r="O67" s="54">
        <v>63</v>
      </c>
      <c r="P67" s="227"/>
      <c r="Q67" s="182"/>
      <c r="R67" s="182"/>
      <c r="S67" s="182"/>
      <c r="T67" s="182"/>
      <c r="U67" s="182"/>
      <c r="V67" s="182">
        <v>62.02</v>
      </c>
      <c r="W67" s="182"/>
      <c r="X67" s="182"/>
      <c r="Y67" s="182"/>
      <c r="Z67" s="182"/>
      <c r="AA67" s="182"/>
    </row>
    <row r="68" spans="15:27">
      <c r="O68" s="54">
        <v>64</v>
      </c>
      <c r="P68" s="227"/>
      <c r="Q68" s="182"/>
      <c r="R68" s="182"/>
      <c r="S68" s="182"/>
      <c r="T68" s="182"/>
      <c r="U68" s="182"/>
      <c r="V68" s="182">
        <v>58.81</v>
      </c>
      <c r="W68" s="182"/>
      <c r="X68" s="182"/>
      <c r="Y68" s="182"/>
      <c r="Z68" s="182"/>
      <c r="AA68" s="182"/>
    </row>
    <row r="69" spans="15:27">
      <c r="O69" s="54">
        <v>65</v>
      </c>
      <c r="P69" s="227"/>
      <c r="Q69" s="182"/>
      <c r="R69" s="182"/>
      <c r="S69" s="182"/>
      <c r="T69" s="182"/>
      <c r="U69" s="182"/>
      <c r="V69" s="182">
        <v>60.05</v>
      </c>
      <c r="W69" s="182"/>
      <c r="X69" s="182"/>
      <c r="Y69" s="182"/>
      <c r="Z69" s="182"/>
      <c r="AA69" s="182"/>
    </row>
    <row r="70" spans="15:27">
      <c r="O70" s="54">
        <v>66</v>
      </c>
      <c r="P70" s="227"/>
      <c r="Q70" s="182"/>
      <c r="R70" s="182"/>
      <c r="S70" s="182"/>
      <c r="T70" s="182"/>
      <c r="U70" s="182"/>
      <c r="V70" s="182"/>
      <c r="W70" s="182"/>
      <c r="X70" s="182"/>
      <c r="Y70" s="182"/>
      <c r="Z70" s="182"/>
      <c r="AA70" s="182"/>
    </row>
    <row r="71" spans="15:27">
      <c r="O71" s="54">
        <v>67</v>
      </c>
      <c r="P71" s="227"/>
      <c r="Q71" s="182"/>
      <c r="R71" s="182"/>
      <c r="S71" s="182"/>
      <c r="T71" s="182"/>
      <c r="U71" s="182"/>
      <c r="V71" s="182"/>
      <c r="W71" s="182"/>
      <c r="X71" s="182"/>
      <c r="Y71" s="182"/>
      <c r="Z71" s="182"/>
      <c r="AA71" s="182"/>
    </row>
    <row r="72" spans="15:27">
      <c r="O72" s="54">
        <v>68</v>
      </c>
      <c r="P72" s="227"/>
      <c r="Q72" s="182"/>
      <c r="R72" s="182"/>
      <c r="S72" s="182"/>
      <c r="T72" s="182"/>
      <c r="U72" s="182"/>
      <c r="V72" s="182"/>
      <c r="W72" s="182"/>
      <c r="X72" s="182"/>
      <c r="Y72" s="182"/>
      <c r="Z72" s="182"/>
      <c r="AA72" s="182"/>
    </row>
    <row r="73" spans="15:27">
      <c r="O73" s="54">
        <v>69</v>
      </c>
      <c r="P73" s="227"/>
      <c r="Q73" s="182"/>
      <c r="R73" s="182"/>
      <c r="S73" s="182"/>
      <c r="T73" s="182"/>
      <c r="U73" s="182"/>
      <c r="V73" s="182"/>
      <c r="W73" s="182"/>
      <c r="X73" s="182"/>
      <c r="Y73" s="182"/>
      <c r="Z73" s="182"/>
      <c r="AA73" s="182"/>
    </row>
    <row r="74" spans="15:27">
      <c r="O74" s="54">
        <v>70</v>
      </c>
      <c r="P74" s="227"/>
      <c r="Q74" s="182"/>
      <c r="R74" s="182"/>
      <c r="S74" s="182"/>
      <c r="T74" s="182"/>
      <c r="U74" s="182"/>
      <c r="V74" s="182"/>
      <c r="W74" s="182"/>
      <c r="X74" s="182"/>
      <c r="Y74" s="182"/>
      <c r="Z74" s="182"/>
      <c r="AA74" s="182"/>
    </row>
    <row r="75" spans="15:27">
      <c r="P75" s="59"/>
      <c r="Q75" s="60"/>
      <c r="R75" s="61"/>
      <c r="S75" s="60"/>
      <c r="T75" s="60"/>
      <c r="U75" s="60"/>
      <c r="V75" s="60"/>
      <c r="W75" s="60"/>
      <c r="X75" s="60"/>
      <c r="Y75" s="60"/>
      <c r="Z75" s="60"/>
      <c r="AA75" s="60"/>
    </row>
    <row r="76" spans="15:27">
      <c r="P76" s="59"/>
      <c r="Q76" s="60"/>
      <c r="R76" s="61"/>
      <c r="S76" s="60"/>
      <c r="T76" s="60"/>
      <c r="U76" s="60"/>
      <c r="V76" s="60"/>
      <c r="W76" s="60"/>
      <c r="X76" s="60"/>
      <c r="Y76" s="60"/>
      <c r="Z76" s="60"/>
      <c r="AA76" s="60"/>
    </row>
    <row r="77" spans="15:27">
      <c r="P77" s="59"/>
      <c r="Q77" s="60"/>
      <c r="R77" s="61"/>
      <c r="S77" s="60"/>
      <c r="T77" s="60"/>
      <c r="U77" s="60"/>
      <c r="V77" s="60"/>
      <c r="W77" s="60"/>
      <c r="X77" s="60"/>
      <c r="Y77" s="60"/>
      <c r="Z77" s="60"/>
      <c r="AA77" s="60"/>
    </row>
    <row r="78" spans="15:27">
      <c r="P78" s="59"/>
      <c r="Q78" s="60"/>
      <c r="R78" s="61"/>
      <c r="S78" s="60"/>
      <c r="T78" s="60"/>
      <c r="U78" s="60"/>
      <c r="V78" s="60"/>
      <c r="W78" s="60"/>
      <c r="X78" s="60"/>
      <c r="Y78" s="60"/>
      <c r="Z78" s="60"/>
      <c r="AA78" s="60"/>
    </row>
    <row r="79" spans="15:27">
      <c r="P79" s="59"/>
      <c r="Q79" s="60"/>
      <c r="R79" s="61"/>
      <c r="S79" s="60"/>
      <c r="T79" s="60"/>
      <c r="U79" s="60"/>
      <c r="V79" s="60"/>
      <c r="W79" s="60"/>
      <c r="X79" s="60"/>
      <c r="Y79" s="60"/>
      <c r="Z79" s="60"/>
      <c r="AA79" s="60"/>
    </row>
    <row r="80" spans="15:27">
      <c r="P80" s="59"/>
      <c r="Q80" s="60"/>
      <c r="R80" s="61"/>
      <c r="S80" s="60"/>
      <c r="T80" s="60"/>
      <c r="U80" s="60"/>
      <c r="V80" s="60"/>
      <c r="W80" s="60"/>
      <c r="X80" s="60"/>
      <c r="Y80" s="60"/>
      <c r="Z80" s="60"/>
      <c r="AA80" s="60"/>
    </row>
    <row r="81" spans="16:27">
      <c r="P81" s="59"/>
      <c r="Q81" s="60"/>
      <c r="R81" s="61"/>
      <c r="S81" s="60"/>
      <c r="T81" s="60"/>
      <c r="U81" s="60"/>
      <c r="V81" s="60"/>
      <c r="W81" s="60"/>
      <c r="X81" s="60"/>
      <c r="Y81" s="60"/>
      <c r="Z81" s="60"/>
      <c r="AA81" s="60"/>
    </row>
    <row r="82" spans="16:27">
      <c r="P82" s="59"/>
      <c r="Q82" s="60"/>
      <c r="R82" s="61"/>
      <c r="S82" s="60"/>
      <c r="T82" s="60"/>
      <c r="U82" s="60"/>
      <c r="V82" s="60"/>
      <c r="W82" s="60"/>
      <c r="X82" s="60"/>
      <c r="Y82" s="60"/>
      <c r="Z82" s="60"/>
      <c r="AA82" s="60"/>
    </row>
    <row r="83" spans="16:27">
      <c r="P83" s="59"/>
      <c r="Q83" s="60"/>
      <c r="R83" s="61"/>
      <c r="S83" s="60"/>
      <c r="T83" s="60"/>
      <c r="U83" s="60"/>
      <c r="V83" s="60"/>
      <c r="W83" s="60"/>
      <c r="X83" s="60"/>
      <c r="Y83" s="60"/>
      <c r="Z83" s="60"/>
      <c r="AA83" s="60"/>
    </row>
    <row r="84" spans="16:27">
      <c r="P84" s="59"/>
      <c r="Q84" s="60"/>
      <c r="R84" s="61"/>
      <c r="S84" s="60"/>
      <c r="T84" s="60"/>
      <c r="U84" s="60"/>
      <c r="V84" s="60"/>
      <c r="W84" s="60"/>
      <c r="X84" s="60"/>
      <c r="Y84" s="60"/>
      <c r="Z84" s="60"/>
      <c r="AA84" s="60"/>
    </row>
    <row r="85" spans="16:27">
      <c r="P85" s="59"/>
      <c r="Q85" s="60"/>
      <c r="R85" s="61"/>
      <c r="S85" s="60"/>
      <c r="T85" s="60"/>
      <c r="U85" s="60"/>
      <c r="V85" s="60"/>
      <c r="W85" s="60"/>
      <c r="X85" s="60"/>
      <c r="Y85" s="60"/>
      <c r="Z85" s="60"/>
      <c r="AA85" s="60"/>
    </row>
    <row r="86" spans="16:27">
      <c r="P86" s="59"/>
      <c r="Q86" s="60"/>
      <c r="R86" s="61"/>
      <c r="S86" s="60"/>
      <c r="T86" s="60"/>
      <c r="U86" s="60"/>
      <c r="V86" s="60"/>
      <c r="W86" s="60"/>
      <c r="X86" s="60"/>
      <c r="Y86" s="60"/>
      <c r="Z86" s="60"/>
      <c r="AA86" s="60"/>
    </row>
    <row r="87" spans="16:27">
      <c r="P87" s="59"/>
      <c r="Q87" s="60"/>
      <c r="R87" s="61"/>
      <c r="S87" s="60"/>
      <c r="T87" s="60"/>
      <c r="U87" s="60"/>
      <c r="V87" s="60"/>
      <c r="W87" s="60"/>
      <c r="X87" s="60"/>
      <c r="Y87" s="60"/>
      <c r="Z87" s="60"/>
      <c r="AA87" s="60"/>
    </row>
    <row r="88" spans="16:27">
      <c r="P88" s="59"/>
      <c r="Q88" s="60"/>
      <c r="R88" s="61"/>
      <c r="S88" s="60"/>
      <c r="T88" s="60"/>
      <c r="U88" s="60"/>
      <c r="V88" s="60"/>
      <c r="W88" s="60"/>
      <c r="X88" s="60"/>
      <c r="Y88" s="60"/>
      <c r="Z88" s="60"/>
      <c r="AA88" s="60"/>
    </row>
    <row r="89" spans="16:27">
      <c r="P89" s="59"/>
      <c r="Q89" s="60"/>
      <c r="R89" s="61"/>
      <c r="S89" s="60"/>
      <c r="T89" s="60"/>
      <c r="U89" s="60"/>
      <c r="V89" s="60"/>
      <c r="W89" s="60"/>
      <c r="X89" s="60"/>
      <c r="Y89" s="60"/>
      <c r="Z89" s="60"/>
      <c r="AA89" s="60"/>
    </row>
    <row r="90" spans="16:27">
      <c r="P90" s="59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</row>
    <row r="91" spans="16:27">
      <c r="P91" s="59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</row>
    <row r="92" spans="16:27">
      <c r="P92" s="59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</row>
    <row r="93" spans="16:27">
      <c r="P93" s="59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</row>
    <row r="94" spans="16:27">
      <c r="P94" s="59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</row>
    <row r="95" spans="16:27">
      <c r="P95" s="59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</row>
    <row r="96" spans="16:27">
      <c r="P96" s="59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</row>
    <row r="97" spans="16:27">
      <c r="P97" s="59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</row>
    <row r="98" spans="16:27">
      <c r="P98" s="59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</row>
    <row r="99" spans="16:27">
      <c r="P99" s="59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</row>
    <row r="100" spans="16:27" ht="15.75" thickBot="1">
      <c r="P100" s="62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A100"/>
  <sheetViews>
    <sheetView topLeftCell="A6" zoomScale="70" zoomScaleNormal="70" workbookViewId="0">
      <selection activeCell="Y5" sqref="Y5:AA30"/>
    </sheetView>
  </sheetViews>
  <sheetFormatPr defaultRowHeight="15"/>
  <cols>
    <col min="1" max="1" width="7.28515625" customWidth="1"/>
    <col min="2" max="2" width="19.285156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7.5703125" customWidth="1"/>
    <col min="15" max="15" width="6.28515625" customWidth="1"/>
    <col min="16" max="16" width="7.140625" customWidth="1"/>
    <col min="17" max="27" width="6.7109375" customWidth="1"/>
  </cols>
  <sheetData>
    <row r="1" spans="1:27" ht="19.5">
      <c r="A1" s="343" t="s">
        <v>133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27" ht="10.5" customHeight="1"/>
    <row r="3" spans="1:27" ht="15.75" customHeight="1" thickBot="1">
      <c r="A3" s="386" t="s">
        <v>192</v>
      </c>
      <c r="B3" s="386"/>
      <c r="C3" s="386"/>
      <c r="D3" s="386"/>
      <c r="E3" s="386"/>
      <c r="F3" s="386"/>
      <c r="G3" s="386"/>
      <c r="H3" s="386"/>
      <c r="I3" s="386"/>
      <c r="J3" s="386"/>
      <c r="K3" s="386"/>
      <c r="L3" s="386"/>
      <c r="M3" s="386"/>
    </row>
    <row r="4" spans="1:27" ht="15.75" customHeight="1" thickBot="1">
      <c r="A4" s="353"/>
      <c r="B4" s="353"/>
      <c r="C4" s="353"/>
      <c r="D4" s="353"/>
      <c r="E4" s="353"/>
      <c r="F4" s="354"/>
      <c r="G4" s="354"/>
      <c r="H4" s="354"/>
      <c r="I4" s="353"/>
      <c r="J4" s="353"/>
      <c r="K4" s="353"/>
      <c r="P4" s="55" t="str">
        <f>B7</f>
        <v>Якусик Дима</v>
      </c>
      <c r="Q4" s="56" t="str">
        <f>B8</f>
        <v>Гончаров Роман</v>
      </c>
      <c r="R4" s="56" t="str">
        <f>B9</f>
        <v>Муляр Андрей</v>
      </c>
      <c r="S4" s="56" t="str">
        <f>B10</f>
        <v>Якусик Саша</v>
      </c>
      <c r="T4" s="56" t="str">
        <f>B11</f>
        <v>Якусик Дима</v>
      </c>
      <c r="U4" s="56" t="str">
        <f>B12</f>
        <v>Гончаров Роман</v>
      </c>
      <c r="V4" s="56" t="str">
        <f>B13</f>
        <v>Муляр Андрей</v>
      </c>
      <c r="W4" s="56" t="str">
        <f>B14</f>
        <v>Якусик Саша</v>
      </c>
      <c r="X4" s="56" t="str">
        <f>B15</f>
        <v>Муляр Андрей</v>
      </c>
      <c r="Y4" s="56" t="str">
        <f>B16</f>
        <v>Якусик Дима</v>
      </c>
      <c r="Z4" s="56" t="str">
        <f>B17</f>
        <v>Якусик Дима</v>
      </c>
      <c r="AA4" s="56" t="str">
        <f>B18</f>
        <v>Якусик Дима</v>
      </c>
    </row>
    <row r="5" spans="1:27" s="1" customFormat="1" ht="24.75" customHeight="1">
      <c r="A5" s="387" t="s">
        <v>6</v>
      </c>
      <c r="B5" s="344" t="s">
        <v>3</v>
      </c>
      <c r="C5" s="390" t="s">
        <v>5</v>
      </c>
      <c r="D5" s="392" t="s">
        <v>0</v>
      </c>
      <c r="E5" s="387" t="s">
        <v>50</v>
      </c>
      <c r="F5" s="357" t="s">
        <v>51</v>
      </c>
      <c r="G5" s="351"/>
      <c r="H5" s="394"/>
      <c r="I5" s="392" t="s">
        <v>12</v>
      </c>
      <c r="J5" s="355" t="s">
        <v>13</v>
      </c>
      <c r="K5" s="383"/>
      <c r="L5" s="384" t="s">
        <v>55</v>
      </c>
      <c r="M5" s="367" t="s">
        <v>56</v>
      </c>
      <c r="O5" s="53">
        <v>1</v>
      </c>
      <c r="P5" s="225">
        <v>67.73</v>
      </c>
      <c r="Q5" s="226">
        <v>70.75</v>
      </c>
      <c r="R5" s="226">
        <v>67.27</v>
      </c>
      <c r="S5" s="226">
        <v>68.56</v>
      </c>
      <c r="T5" s="226">
        <v>62.35</v>
      </c>
      <c r="U5" s="226">
        <v>61.56</v>
      </c>
      <c r="V5" s="226">
        <v>61.77</v>
      </c>
      <c r="W5" s="226">
        <v>62.67</v>
      </c>
      <c r="X5" s="226">
        <v>60.94</v>
      </c>
      <c r="Y5" s="226">
        <v>62.65</v>
      </c>
      <c r="Z5" s="226">
        <v>61.92</v>
      </c>
      <c r="AA5" s="182">
        <v>60.76</v>
      </c>
    </row>
    <row r="6" spans="1:27" s="1" customFormat="1" ht="32.25" customHeight="1" thickBot="1">
      <c r="A6" s="388"/>
      <c r="B6" s="389"/>
      <c r="C6" s="391"/>
      <c r="D6" s="393"/>
      <c r="E6" s="388"/>
      <c r="F6" s="87" t="s">
        <v>52</v>
      </c>
      <c r="G6" s="86" t="s">
        <v>53</v>
      </c>
      <c r="H6" s="15" t="s">
        <v>54</v>
      </c>
      <c r="I6" s="393"/>
      <c r="J6" s="88" t="s">
        <v>2</v>
      </c>
      <c r="K6" s="88" t="s">
        <v>1</v>
      </c>
      <c r="L6" s="385"/>
      <c r="M6" s="368"/>
      <c r="O6" s="53">
        <v>2</v>
      </c>
      <c r="P6" s="227">
        <v>67.47</v>
      </c>
      <c r="Q6" s="182">
        <v>67.819999999999993</v>
      </c>
      <c r="R6" s="182">
        <v>65.900000000000006</v>
      </c>
      <c r="S6" s="182">
        <v>65.819999999999993</v>
      </c>
      <c r="T6" s="182">
        <v>62.3</v>
      </c>
      <c r="U6" s="182">
        <v>63.16</v>
      </c>
      <c r="V6" s="182">
        <v>62.79</v>
      </c>
      <c r="W6" s="182">
        <v>61.9</v>
      </c>
      <c r="X6" s="182">
        <v>60.91</v>
      </c>
      <c r="Y6" s="182">
        <v>61.02</v>
      </c>
      <c r="Z6" s="182">
        <v>60.93</v>
      </c>
      <c r="AA6" s="182">
        <v>59.76</v>
      </c>
    </row>
    <row r="7" spans="1:27" s="2" customFormat="1" ht="24.95" customHeight="1">
      <c r="A7" s="16">
        <v>1</v>
      </c>
      <c r="B7" s="19" t="s">
        <v>168</v>
      </c>
      <c r="C7" s="22">
        <v>21</v>
      </c>
      <c r="D7" s="205">
        <v>55</v>
      </c>
      <c r="E7" s="195">
        <f>D7</f>
        <v>55</v>
      </c>
      <c r="F7" s="240">
        <f>MIN(P5:P89)</f>
        <v>65.77</v>
      </c>
      <c r="G7" s="196">
        <f>AVERAGE(P5:P89)</f>
        <v>67.592962962962957</v>
      </c>
      <c r="H7" s="244">
        <f>G7-F7</f>
        <v>1.8229629629629613</v>
      </c>
      <c r="I7" s="207">
        <v>4.3020833333333335E-2</v>
      </c>
      <c r="J7" s="208">
        <f>I7</f>
        <v>4.3020833333333335E-2</v>
      </c>
      <c r="K7" s="209">
        <f>J7</f>
        <v>4.3020833333333335E-2</v>
      </c>
      <c r="L7" s="210" t="s">
        <v>199</v>
      </c>
      <c r="M7" s="71">
        <v>5</v>
      </c>
      <c r="N7" s="2" t="s">
        <v>230</v>
      </c>
      <c r="O7" s="54">
        <v>3</v>
      </c>
      <c r="P7" s="227">
        <v>67.739999999999995</v>
      </c>
      <c r="Q7" s="182">
        <v>66.31</v>
      </c>
      <c r="R7" s="182">
        <v>65.92</v>
      </c>
      <c r="S7" s="182">
        <v>64.27</v>
      </c>
      <c r="T7" s="182">
        <v>61.65</v>
      </c>
      <c r="U7" s="182">
        <v>60.27</v>
      </c>
      <c r="V7" s="182">
        <v>61.45</v>
      </c>
      <c r="W7" s="182">
        <v>60.91</v>
      </c>
      <c r="X7" s="182">
        <v>60.51</v>
      </c>
      <c r="Y7" s="182">
        <v>60.36</v>
      </c>
      <c r="Z7" s="182">
        <v>61.3</v>
      </c>
      <c r="AA7" s="182">
        <v>59.64</v>
      </c>
    </row>
    <row r="8" spans="1:27" s="2" customFormat="1" ht="24.95" customHeight="1">
      <c r="A8" s="91">
        <v>2</v>
      </c>
      <c r="B8" s="20" t="s">
        <v>195</v>
      </c>
      <c r="C8" s="89">
        <v>1</v>
      </c>
      <c r="D8" s="199">
        <v>101</v>
      </c>
      <c r="E8" s="197">
        <f>D8-D7</f>
        <v>46</v>
      </c>
      <c r="F8" s="241">
        <f>MIN(Q5:Q89)</f>
        <v>62.67</v>
      </c>
      <c r="G8" s="198">
        <f>AVERAGE(Q5:Q89)</f>
        <v>66.289777777777772</v>
      </c>
      <c r="H8" s="245">
        <f>G8-F8</f>
        <v>3.6197777777777702</v>
      </c>
      <c r="I8" s="214">
        <v>7.8969907407407405E-2</v>
      </c>
      <c r="J8" s="215">
        <f t="shared" ref="J8:J18" si="0">I8-I7</f>
        <v>3.5949074074074071E-2</v>
      </c>
      <c r="K8" s="216">
        <f>J8</f>
        <v>3.5949074074074071E-2</v>
      </c>
      <c r="L8" s="217" t="s">
        <v>108</v>
      </c>
      <c r="M8" s="65">
        <v>5</v>
      </c>
      <c r="N8" s="2" t="s">
        <v>272</v>
      </c>
      <c r="O8" s="54">
        <v>4</v>
      </c>
      <c r="P8" s="227">
        <v>73.86</v>
      </c>
      <c r="Q8" s="182">
        <v>66.19</v>
      </c>
      <c r="R8" s="182">
        <v>65.38</v>
      </c>
      <c r="S8" s="182">
        <v>65.19</v>
      </c>
      <c r="T8" s="182">
        <v>62.24</v>
      </c>
      <c r="U8" s="182">
        <v>61.3</v>
      </c>
      <c r="V8" s="182">
        <v>61.83</v>
      </c>
      <c r="W8" s="182">
        <v>61.05</v>
      </c>
      <c r="X8" s="182">
        <v>60.93</v>
      </c>
      <c r="Y8" s="182">
        <v>61.48</v>
      </c>
      <c r="Z8" s="182">
        <v>60.38</v>
      </c>
      <c r="AA8" s="182">
        <v>60.8</v>
      </c>
    </row>
    <row r="9" spans="1:27" s="2" customFormat="1" ht="24.95" customHeight="1">
      <c r="A9" s="91">
        <v>3</v>
      </c>
      <c r="B9" s="20" t="s">
        <v>169</v>
      </c>
      <c r="C9" s="89">
        <v>7</v>
      </c>
      <c r="D9" s="199">
        <v>136</v>
      </c>
      <c r="E9" s="197">
        <f>D9-D8</f>
        <v>35</v>
      </c>
      <c r="F9" s="242">
        <f>MIN(R5:R89)</f>
        <v>63.38</v>
      </c>
      <c r="G9" s="198">
        <f>AVERAGE(R5:R89)</f>
        <v>65.214117647058828</v>
      </c>
      <c r="H9" s="245">
        <f t="shared" ref="H9:H18" si="1">G9-F9</f>
        <v>1.8341176470588252</v>
      </c>
      <c r="I9" s="214">
        <v>0.10608796296296297</v>
      </c>
      <c r="J9" s="215">
        <f t="shared" si="0"/>
        <v>2.7118055555555562E-2</v>
      </c>
      <c r="K9" s="216">
        <f>J9</f>
        <v>2.7118055555555562E-2</v>
      </c>
      <c r="L9" s="217" t="s">
        <v>111</v>
      </c>
      <c r="M9" s="65">
        <v>20</v>
      </c>
      <c r="N9" s="2" t="s">
        <v>273</v>
      </c>
      <c r="O9" s="54">
        <v>5</v>
      </c>
      <c r="P9" s="227">
        <v>66.95</v>
      </c>
      <c r="Q9" s="182">
        <v>67.13</v>
      </c>
      <c r="R9" s="182">
        <v>66.239999999999995</v>
      </c>
      <c r="S9" s="182">
        <v>65.83</v>
      </c>
      <c r="T9" s="182">
        <v>62.95</v>
      </c>
      <c r="U9" s="182">
        <v>62.18</v>
      </c>
      <c r="V9" s="182">
        <v>62.25</v>
      </c>
      <c r="W9" s="182">
        <v>60.92</v>
      </c>
      <c r="X9" s="182">
        <v>60.17</v>
      </c>
      <c r="Y9" s="182">
        <v>61.71</v>
      </c>
      <c r="Z9" s="182">
        <v>59.94</v>
      </c>
      <c r="AA9" s="182">
        <v>58.87</v>
      </c>
    </row>
    <row r="10" spans="1:27" s="2" customFormat="1" ht="24.95" customHeight="1">
      <c r="A10" s="91">
        <v>4</v>
      </c>
      <c r="B10" s="20" t="s">
        <v>170</v>
      </c>
      <c r="C10" s="89">
        <v>2</v>
      </c>
      <c r="D10" s="199">
        <v>194</v>
      </c>
      <c r="E10" s="197">
        <f t="shared" ref="E10:E17" si="2">D10-D9</f>
        <v>58</v>
      </c>
      <c r="F10" s="242">
        <f>MIN(S5:S89)</f>
        <v>62.12</v>
      </c>
      <c r="G10" s="198">
        <f>AVERAGE(S5:S89)</f>
        <v>64.920175438596502</v>
      </c>
      <c r="H10" s="245">
        <f t="shared" si="1"/>
        <v>2.8001754385965043</v>
      </c>
      <c r="I10" s="214">
        <v>0.15032407407407408</v>
      </c>
      <c r="J10" s="215">
        <f t="shared" si="0"/>
        <v>4.4236111111111115E-2</v>
      </c>
      <c r="K10" s="216">
        <f>J10</f>
        <v>4.4236111111111115E-2</v>
      </c>
      <c r="L10" s="217" t="s">
        <v>266</v>
      </c>
      <c r="M10" s="65"/>
      <c r="O10" s="54">
        <v>6</v>
      </c>
      <c r="P10" s="227">
        <v>67.349999999999994</v>
      </c>
      <c r="Q10" s="182">
        <v>67.260000000000005</v>
      </c>
      <c r="R10" s="182">
        <v>65.599999999999994</v>
      </c>
      <c r="S10" s="182">
        <v>64.14</v>
      </c>
      <c r="T10" s="182">
        <v>62.33</v>
      </c>
      <c r="U10" s="182">
        <v>61.16</v>
      </c>
      <c r="V10" s="182">
        <v>61.64</v>
      </c>
      <c r="W10" s="182">
        <v>61.19</v>
      </c>
      <c r="X10" s="182">
        <v>61.16</v>
      </c>
      <c r="Y10" s="182">
        <v>60.22</v>
      </c>
      <c r="Z10" s="182">
        <v>59.91</v>
      </c>
      <c r="AA10" s="182">
        <v>59.82</v>
      </c>
    </row>
    <row r="11" spans="1:27" s="2" customFormat="1" ht="24.95" customHeight="1" thickBot="1">
      <c r="A11" s="91">
        <v>5</v>
      </c>
      <c r="B11" s="20" t="s">
        <v>168</v>
      </c>
      <c r="C11" s="64" t="s">
        <v>202</v>
      </c>
      <c r="D11" s="199">
        <v>253</v>
      </c>
      <c r="E11" s="197">
        <f t="shared" si="2"/>
        <v>59</v>
      </c>
      <c r="F11" s="243">
        <f>MIN(T5:T89)</f>
        <v>61</v>
      </c>
      <c r="G11" s="198">
        <f>AVERAGE(T5:T89)</f>
        <v>62.088103448275845</v>
      </c>
      <c r="H11" s="245">
        <f t="shared" si="1"/>
        <v>1.0881034482758452</v>
      </c>
      <c r="I11" s="214">
        <v>0.19342592592592592</v>
      </c>
      <c r="J11" s="215">
        <f t="shared" si="0"/>
        <v>4.3101851851851836E-2</v>
      </c>
      <c r="K11" s="216">
        <f>J11+K7</f>
        <v>8.6122685185185177E-2</v>
      </c>
      <c r="L11" s="217" t="s">
        <v>267</v>
      </c>
      <c r="M11" s="65"/>
      <c r="O11" s="54">
        <v>7</v>
      </c>
      <c r="P11" s="227">
        <v>66.92</v>
      </c>
      <c r="Q11" s="182">
        <v>69.78</v>
      </c>
      <c r="R11" s="182">
        <v>65.010000000000005</v>
      </c>
      <c r="S11" s="182">
        <v>65.599999999999994</v>
      </c>
      <c r="T11" s="182">
        <v>63.06</v>
      </c>
      <c r="U11" s="182">
        <v>60.72</v>
      </c>
      <c r="V11" s="182">
        <v>63.15</v>
      </c>
      <c r="W11" s="182">
        <v>60.64</v>
      </c>
      <c r="X11" s="182">
        <v>60.43</v>
      </c>
      <c r="Y11" s="182">
        <v>59.7</v>
      </c>
      <c r="Z11" s="182">
        <v>61.72</v>
      </c>
      <c r="AA11" s="182">
        <v>60.23</v>
      </c>
    </row>
    <row r="12" spans="1:27" s="2" customFormat="1" ht="24.95" customHeight="1" thickBot="1">
      <c r="A12" s="91">
        <v>6</v>
      </c>
      <c r="B12" s="20" t="s">
        <v>195</v>
      </c>
      <c r="C12" s="89">
        <v>9</v>
      </c>
      <c r="D12" s="199">
        <v>286</v>
      </c>
      <c r="E12" s="197">
        <f t="shared" si="2"/>
        <v>33</v>
      </c>
      <c r="F12" s="251">
        <f>MIN(U5:U89)</f>
        <v>59.1</v>
      </c>
      <c r="G12" s="248">
        <f>AVERAGE(U5:U89)</f>
        <v>60.793750000000003</v>
      </c>
      <c r="H12" s="245">
        <f t="shared" si="1"/>
        <v>1.6937500000000014</v>
      </c>
      <c r="I12" s="214">
        <v>0.21744212962962964</v>
      </c>
      <c r="J12" s="215">
        <f t="shared" si="0"/>
        <v>2.401620370370372E-2</v>
      </c>
      <c r="K12" s="235">
        <f>J12+K8</f>
        <v>5.9965277777777791E-2</v>
      </c>
      <c r="L12" s="286">
        <v>8.5277777777777786E-2</v>
      </c>
      <c r="M12" s="65"/>
      <c r="O12" s="54">
        <v>8</v>
      </c>
      <c r="P12" s="227">
        <v>67.19</v>
      </c>
      <c r="Q12" s="182">
        <v>66.650000000000006</v>
      </c>
      <c r="R12" s="182">
        <v>64.38</v>
      </c>
      <c r="S12" s="182">
        <v>65.599999999999994</v>
      </c>
      <c r="T12" s="182">
        <v>63.38</v>
      </c>
      <c r="U12" s="182">
        <v>60.67</v>
      </c>
      <c r="V12" s="182">
        <v>61.53</v>
      </c>
      <c r="W12" s="182">
        <v>60.41</v>
      </c>
      <c r="X12" s="182">
        <v>60.42</v>
      </c>
      <c r="Y12" s="182">
        <v>59.74</v>
      </c>
      <c r="Z12" s="182">
        <v>61.11</v>
      </c>
      <c r="AA12" s="182">
        <v>59.85</v>
      </c>
    </row>
    <row r="13" spans="1:27" s="2" customFormat="1" ht="24.95" customHeight="1" thickBot="1">
      <c r="A13" s="91">
        <v>7</v>
      </c>
      <c r="B13" s="20" t="s">
        <v>169</v>
      </c>
      <c r="C13" s="89">
        <v>2</v>
      </c>
      <c r="D13" s="199">
        <v>317</v>
      </c>
      <c r="E13" s="197">
        <f t="shared" si="2"/>
        <v>31</v>
      </c>
      <c r="F13" s="243">
        <f>MIN(V5:V89)</f>
        <v>60.49</v>
      </c>
      <c r="G13" s="198">
        <f>AVERAGE(V5:V89)</f>
        <v>61.79733333333332</v>
      </c>
      <c r="H13" s="245">
        <f t="shared" si="1"/>
        <v>1.3073333333333181</v>
      </c>
      <c r="I13" s="214">
        <v>0.24033564814814815</v>
      </c>
      <c r="J13" s="215">
        <f t="shared" si="0"/>
        <v>2.2893518518518507E-2</v>
      </c>
      <c r="K13" s="216">
        <f>J13+K9</f>
        <v>5.0011574074074069E-2</v>
      </c>
      <c r="L13" s="217" t="s">
        <v>119</v>
      </c>
      <c r="M13" s="65"/>
      <c r="O13" s="54">
        <v>9</v>
      </c>
      <c r="P13" s="227">
        <v>67.67</v>
      </c>
      <c r="Q13" s="182">
        <v>66.34</v>
      </c>
      <c r="R13" s="182">
        <v>65.989999999999995</v>
      </c>
      <c r="S13" s="182">
        <v>65.11</v>
      </c>
      <c r="T13" s="182">
        <v>64.39</v>
      </c>
      <c r="U13" s="182">
        <v>61.04</v>
      </c>
      <c r="V13" s="182">
        <v>62.15</v>
      </c>
      <c r="W13" s="182">
        <v>60.59</v>
      </c>
      <c r="X13" s="182">
        <v>60.56</v>
      </c>
      <c r="Y13" s="182">
        <v>62.34</v>
      </c>
      <c r="Z13" s="182">
        <v>64.459999999999994</v>
      </c>
      <c r="AA13" s="182">
        <v>59.47</v>
      </c>
    </row>
    <row r="14" spans="1:27" s="2" customFormat="1" ht="24.95" customHeight="1" thickBot="1">
      <c r="A14" s="91">
        <v>8</v>
      </c>
      <c r="B14" s="20" t="s">
        <v>170</v>
      </c>
      <c r="C14" s="89">
        <v>3</v>
      </c>
      <c r="D14" s="199">
        <v>349</v>
      </c>
      <c r="E14" s="197">
        <f t="shared" si="2"/>
        <v>32</v>
      </c>
      <c r="F14" s="251">
        <f>MIN(W5:W74)</f>
        <v>59.19</v>
      </c>
      <c r="G14" s="248">
        <f>AVERAGE(W5:W89)</f>
        <v>60.644193548387094</v>
      </c>
      <c r="H14" s="245">
        <f t="shared" si="1"/>
        <v>1.4541935483870958</v>
      </c>
      <c r="I14" s="214">
        <v>0.26354166666666667</v>
      </c>
      <c r="J14" s="215">
        <f t="shared" si="0"/>
        <v>2.3206018518518529E-2</v>
      </c>
      <c r="K14" s="238">
        <f>J14+K11</f>
        <v>0.10932870370370371</v>
      </c>
      <c r="L14" s="217" t="s">
        <v>87</v>
      </c>
      <c r="M14" s="65"/>
      <c r="O14" s="53">
        <v>10</v>
      </c>
      <c r="P14" s="227">
        <v>68.180000000000007</v>
      </c>
      <c r="Q14" s="182">
        <v>66.650000000000006</v>
      </c>
      <c r="R14" s="182">
        <v>64.92</v>
      </c>
      <c r="S14" s="182">
        <v>65.13</v>
      </c>
      <c r="T14" s="182">
        <v>62.81</v>
      </c>
      <c r="U14" s="182">
        <v>60.58</v>
      </c>
      <c r="V14" s="182">
        <v>61.51</v>
      </c>
      <c r="W14" s="182">
        <v>60.85</v>
      </c>
      <c r="X14" s="182">
        <v>60.73</v>
      </c>
      <c r="Y14" s="182">
        <v>63.26</v>
      </c>
      <c r="Z14" s="182">
        <v>61.1</v>
      </c>
      <c r="AA14" s="182">
        <v>60.97</v>
      </c>
    </row>
    <row r="15" spans="1:27" s="2" customFormat="1" ht="24.95" customHeight="1" thickBot="1">
      <c r="A15" s="91">
        <v>9</v>
      </c>
      <c r="B15" s="20" t="s">
        <v>169</v>
      </c>
      <c r="C15" s="89">
        <v>1</v>
      </c>
      <c r="D15" s="199">
        <v>381</v>
      </c>
      <c r="E15" s="197">
        <f t="shared" si="2"/>
        <v>32</v>
      </c>
      <c r="F15" s="251">
        <f>MIN(X5:X74)</f>
        <v>59.17</v>
      </c>
      <c r="G15" s="248">
        <f>AVERAGE(X5:X74)</f>
        <v>60.678333333333356</v>
      </c>
      <c r="H15" s="245">
        <f t="shared" si="1"/>
        <v>1.5083333333333542</v>
      </c>
      <c r="I15" s="214">
        <v>0.29092592592592592</v>
      </c>
      <c r="J15" s="215">
        <f t="shared" si="0"/>
        <v>2.7384259259259247E-2</v>
      </c>
      <c r="K15" s="238">
        <f>J15+K13</f>
        <v>7.7395833333333316E-2</v>
      </c>
      <c r="L15" s="217" t="s">
        <v>128</v>
      </c>
      <c r="M15" s="65"/>
      <c r="O15" s="53">
        <v>11</v>
      </c>
      <c r="P15" s="227">
        <v>67.78</v>
      </c>
      <c r="Q15" s="182">
        <v>66.5</v>
      </c>
      <c r="R15" s="182">
        <v>65.14</v>
      </c>
      <c r="S15" s="182">
        <v>65.540000000000006</v>
      </c>
      <c r="T15" s="182">
        <v>64.58</v>
      </c>
      <c r="U15" s="182">
        <v>61.73</v>
      </c>
      <c r="V15" s="182">
        <v>61.21</v>
      </c>
      <c r="W15" s="182">
        <v>60.97</v>
      </c>
      <c r="X15" s="182">
        <v>60.35</v>
      </c>
      <c r="Y15" s="182">
        <v>61.78</v>
      </c>
      <c r="AA15" s="182">
        <v>61.07</v>
      </c>
    </row>
    <row r="16" spans="1:27" s="2" customFormat="1" ht="24.95" customHeight="1">
      <c r="A16" s="91">
        <v>10</v>
      </c>
      <c r="B16" s="20" t="s">
        <v>168</v>
      </c>
      <c r="C16" s="89">
        <v>10</v>
      </c>
      <c r="D16" s="199">
        <v>402</v>
      </c>
      <c r="E16" s="197">
        <f t="shared" si="2"/>
        <v>21</v>
      </c>
      <c r="F16" s="242">
        <f>MIN(Y5:Y74)</f>
        <v>59.43</v>
      </c>
      <c r="G16" s="198">
        <f>AVERAGE(Y5:Y74)</f>
        <v>61.179500000000004</v>
      </c>
      <c r="H16" s="245">
        <f t="shared" si="1"/>
        <v>1.7495000000000047</v>
      </c>
      <c r="I16" s="214">
        <v>0.30652777777777779</v>
      </c>
      <c r="J16" s="215">
        <f t="shared" si="0"/>
        <v>1.5601851851851867E-2</v>
      </c>
      <c r="K16" s="216">
        <f>J16+K11</f>
        <v>0.10172453703703704</v>
      </c>
      <c r="L16" s="217" t="s">
        <v>270</v>
      </c>
      <c r="M16" s="3"/>
      <c r="O16" s="54">
        <v>12</v>
      </c>
      <c r="P16" s="227">
        <v>67.709999999999994</v>
      </c>
      <c r="Q16" s="182">
        <v>65.95</v>
      </c>
      <c r="R16" s="182">
        <v>64.12</v>
      </c>
      <c r="S16" s="182">
        <v>66.930000000000007</v>
      </c>
      <c r="T16" s="182">
        <v>62.49</v>
      </c>
      <c r="U16" s="182">
        <v>61.49</v>
      </c>
      <c r="V16" s="182">
        <v>60.49</v>
      </c>
      <c r="W16" s="182">
        <v>61.67</v>
      </c>
      <c r="X16" s="182">
        <v>60.54</v>
      </c>
      <c r="Y16" s="182">
        <v>62.48</v>
      </c>
      <c r="AA16" s="182">
        <v>58.53</v>
      </c>
    </row>
    <row r="17" spans="1:27" s="2" customFormat="1" ht="24.95" customHeight="1" thickBot="1">
      <c r="A17" s="91">
        <v>11</v>
      </c>
      <c r="B17" s="20" t="s">
        <v>168</v>
      </c>
      <c r="C17" s="89">
        <v>2</v>
      </c>
      <c r="D17" s="199">
        <v>413</v>
      </c>
      <c r="E17" s="197">
        <f t="shared" si="2"/>
        <v>11</v>
      </c>
      <c r="F17" s="243">
        <f>MIN(Z5:Z74)</f>
        <v>59.91</v>
      </c>
      <c r="G17" s="198">
        <f>AVERAGE(Z5:Z74)</f>
        <v>61.277000000000008</v>
      </c>
      <c r="H17" s="245">
        <f t="shared" si="1"/>
        <v>1.3670000000000115</v>
      </c>
      <c r="I17" s="214">
        <v>0.31501157407407404</v>
      </c>
      <c r="J17" s="215">
        <f t="shared" si="0"/>
        <v>8.4837962962962532E-3</v>
      </c>
      <c r="K17" s="216">
        <f>J17+K16</f>
        <v>0.1102083333333333</v>
      </c>
      <c r="L17" s="217" t="s">
        <v>271</v>
      </c>
      <c r="M17" s="3"/>
      <c r="O17" s="54">
        <v>13</v>
      </c>
      <c r="P17" s="227">
        <v>66.849999999999994</v>
      </c>
      <c r="Q17" s="182">
        <v>65.39</v>
      </c>
      <c r="R17" s="182">
        <v>65.34</v>
      </c>
      <c r="S17" s="182">
        <v>64.709999999999994</v>
      </c>
      <c r="T17" s="182">
        <v>62.23</v>
      </c>
      <c r="U17" s="182">
        <v>61.13</v>
      </c>
      <c r="V17" s="182">
        <v>61.98</v>
      </c>
      <c r="W17" s="182">
        <v>59.79</v>
      </c>
      <c r="X17" s="182">
        <v>60.44</v>
      </c>
      <c r="Y17" s="182">
        <v>60.16</v>
      </c>
      <c r="AA17" s="182">
        <v>59.47</v>
      </c>
    </row>
    <row r="18" spans="1:27" s="2" customFormat="1" ht="24.95" customHeight="1" thickBot="1">
      <c r="A18" s="18" t="s">
        <v>11</v>
      </c>
      <c r="B18" s="20" t="s">
        <v>168</v>
      </c>
      <c r="C18" s="24">
        <v>2</v>
      </c>
      <c r="D18" s="221">
        <v>439</v>
      </c>
      <c r="E18" s="200">
        <f>D18-D17</f>
        <v>26</v>
      </c>
      <c r="F18" s="249">
        <f>MIN(AA5:AA73)</f>
        <v>58.53</v>
      </c>
      <c r="G18" s="250">
        <f>AVERAGE(AA5:AA74)</f>
        <v>59.949230769230773</v>
      </c>
      <c r="H18" s="246">
        <f t="shared" si="1"/>
        <v>1.4192307692307722</v>
      </c>
      <c r="I18" s="222">
        <v>0.33348379629629626</v>
      </c>
      <c r="J18" s="223">
        <f t="shared" si="0"/>
        <v>1.8472222222222223E-2</v>
      </c>
      <c r="K18" s="239">
        <f>J18+K17</f>
        <v>0.12868055555555552</v>
      </c>
      <c r="L18" s="224"/>
      <c r="M18" s="4"/>
      <c r="O18" s="54">
        <v>14</v>
      </c>
      <c r="P18" s="227">
        <v>67.83</v>
      </c>
      <c r="Q18" s="182">
        <v>99.96</v>
      </c>
      <c r="R18" s="182">
        <v>64.37</v>
      </c>
      <c r="S18" s="228">
        <v>87.44</v>
      </c>
      <c r="T18" s="182">
        <v>62.05</v>
      </c>
      <c r="U18" s="182">
        <v>60.11</v>
      </c>
      <c r="V18" s="182">
        <v>61.29</v>
      </c>
      <c r="W18" s="182">
        <v>60.54</v>
      </c>
      <c r="X18" s="182">
        <v>61.63</v>
      </c>
      <c r="Y18" s="182">
        <v>63.23</v>
      </c>
      <c r="AA18" s="182">
        <v>58.84</v>
      </c>
    </row>
    <row r="19" spans="1:27" ht="29.25" customHeight="1" thickBot="1">
      <c r="E19" s="75" t="s">
        <v>129</v>
      </c>
      <c r="F19" s="285">
        <f>AVERAGE(F7:F18)</f>
        <v>60.896666666666654</v>
      </c>
      <c r="G19" s="76">
        <f>AVERAGE(P5:AA89)</f>
        <v>63.340936768149923</v>
      </c>
      <c r="H19" s="76">
        <f>AVERAGE(H7:H18)</f>
        <v>1.8053731882463719</v>
      </c>
      <c r="O19" s="54">
        <v>15</v>
      </c>
      <c r="P19" s="227">
        <v>67.209999999999994</v>
      </c>
      <c r="Q19" s="182">
        <v>68.86</v>
      </c>
      <c r="R19" s="182">
        <v>65.34</v>
      </c>
      <c r="S19" s="182">
        <v>64.69</v>
      </c>
      <c r="T19" s="182">
        <v>61.93</v>
      </c>
      <c r="U19" s="182">
        <v>59.66</v>
      </c>
      <c r="V19" s="182">
        <v>61.34</v>
      </c>
      <c r="W19" s="182">
        <v>60.41</v>
      </c>
      <c r="X19" s="182">
        <v>60.48</v>
      </c>
      <c r="Y19" s="182">
        <v>59.76</v>
      </c>
      <c r="AA19" s="182">
        <v>60.02</v>
      </c>
    </row>
    <row r="20" spans="1:27" ht="15.75">
      <c r="E20" s="69"/>
      <c r="F20" s="69"/>
      <c r="G20" s="70"/>
      <c r="H20" s="70"/>
      <c r="O20" s="54">
        <v>16</v>
      </c>
      <c r="P20" s="227">
        <v>68.680000000000007</v>
      </c>
      <c r="Q20" s="182">
        <v>65.62</v>
      </c>
      <c r="R20" s="182">
        <v>64.5</v>
      </c>
      <c r="S20" s="182">
        <v>63.97</v>
      </c>
      <c r="T20" s="182">
        <v>62.72</v>
      </c>
      <c r="U20" s="182">
        <v>59.63</v>
      </c>
      <c r="V20" s="182">
        <v>62.43</v>
      </c>
      <c r="W20" s="182">
        <v>60.11</v>
      </c>
      <c r="X20" s="182">
        <v>61.55</v>
      </c>
      <c r="Y20" s="182">
        <v>60.47</v>
      </c>
      <c r="AA20" s="182">
        <v>59.42</v>
      </c>
    </row>
    <row r="21" spans="1:27" ht="15.75">
      <c r="E21" s="69"/>
      <c r="F21" s="70"/>
      <c r="G21" s="70"/>
      <c r="H21" s="70"/>
      <c r="O21" s="54">
        <v>17</v>
      </c>
      <c r="P21" s="227">
        <v>67.53</v>
      </c>
      <c r="Q21" s="182">
        <v>66.5</v>
      </c>
      <c r="R21" s="182">
        <v>64.48</v>
      </c>
      <c r="S21" s="182">
        <v>63.97</v>
      </c>
      <c r="T21" s="182">
        <v>62.02</v>
      </c>
      <c r="U21" s="182">
        <v>59.69</v>
      </c>
      <c r="V21" s="182">
        <v>60.81</v>
      </c>
      <c r="W21" s="182">
        <v>59.75</v>
      </c>
      <c r="X21" s="182">
        <v>60.31</v>
      </c>
      <c r="Y21" s="182">
        <v>61.73</v>
      </c>
      <c r="AA21" s="182">
        <v>59.84</v>
      </c>
    </row>
    <row r="22" spans="1:27" ht="15.75">
      <c r="E22" s="69"/>
      <c r="F22" s="70"/>
      <c r="G22" s="70"/>
      <c r="H22" s="70"/>
      <c r="O22" s="54">
        <v>18</v>
      </c>
      <c r="P22" s="227">
        <v>67.430000000000007</v>
      </c>
      <c r="Q22" s="182">
        <v>65.77</v>
      </c>
      <c r="R22" s="182">
        <v>65.2</v>
      </c>
      <c r="S22" s="182">
        <v>64.36</v>
      </c>
      <c r="T22" s="182">
        <v>62.57</v>
      </c>
      <c r="U22" s="182">
        <v>60.04</v>
      </c>
      <c r="V22" s="182">
        <v>62.21</v>
      </c>
      <c r="W22" s="182">
        <v>60.72</v>
      </c>
      <c r="X22" s="182">
        <v>59.52</v>
      </c>
      <c r="Y22" s="182">
        <v>60.17</v>
      </c>
      <c r="AA22" s="182">
        <v>59.14</v>
      </c>
    </row>
    <row r="23" spans="1:27" ht="15.75">
      <c r="E23" s="69"/>
      <c r="F23" s="70"/>
      <c r="G23" s="70"/>
      <c r="H23" s="70"/>
      <c r="O23" s="54">
        <v>19</v>
      </c>
      <c r="P23" s="227">
        <v>67.430000000000007</v>
      </c>
      <c r="Q23" s="182">
        <v>65.56</v>
      </c>
      <c r="R23" s="182">
        <v>70.62</v>
      </c>
      <c r="S23" s="182">
        <v>64.11</v>
      </c>
      <c r="T23" s="182">
        <v>61.99</v>
      </c>
      <c r="U23" s="182">
        <v>60.76</v>
      </c>
      <c r="V23" s="182">
        <v>61.29</v>
      </c>
      <c r="W23" s="182">
        <v>60.33</v>
      </c>
      <c r="X23" s="182">
        <v>60.05</v>
      </c>
      <c r="Y23" s="182">
        <v>61.9</v>
      </c>
      <c r="AA23" s="182">
        <v>59.14</v>
      </c>
    </row>
    <row r="24" spans="1:27">
      <c r="E24" s="57"/>
      <c r="F24" s="58"/>
      <c r="G24" s="58"/>
      <c r="H24" s="58"/>
      <c r="O24" s="54">
        <v>20</v>
      </c>
      <c r="P24" s="227">
        <v>68.34</v>
      </c>
      <c r="Q24" s="182">
        <v>64.8</v>
      </c>
      <c r="R24" s="182">
        <v>68.33</v>
      </c>
      <c r="S24" s="182">
        <v>64.069999999999993</v>
      </c>
      <c r="T24" s="182">
        <v>61.63</v>
      </c>
      <c r="U24" s="182">
        <v>60.97</v>
      </c>
      <c r="V24" s="182">
        <v>61.79</v>
      </c>
      <c r="W24" s="182">
        <v>60.51</v>
      </c>
      <c r="X24" s="182">
        <v>60.65</v>
      </c>
      <c r="Y24" s="182">
        <v>59.43</v>
      </c>
      <c r="AA24" s="182">
        <v>59.23</v>
      </c>
    </row>
    <row r="25" spans="1:27">
      <c r="F25" s="57"/>
      <c r="G25" s="57"/>
      <c r="H25" s="57"/>
      <c r="O25" s="54">
        <v>21</v>
      </c>
      <c r="P25" s="227">
        <v>68.5</v>
      </c>
      <c r="Q25" s="182">
        <v>64.97</v>
      </c>
      <c r="R25" s="182">
        <v>64.83</v>
      </c>
      <c r="S25" s="182">
        <v>64.5</v>
      </c>
      <c r="T25" s="182">
        <v>61.77</v>
      </c>
      <c r="U25" s="182">
        <v>61.02</v>
      </c>
      <c r="V25" s="182">
        <v>61.99</v>
      </c>
      <c r="W25" s="182">
        <v>59.98</v>
      </c>
      <c r="X25" s="182">
        <v>60.73</v>
      </c>
      <c r="Y25" s="182"/>
      <c r="AA25" s="182">
        <v>59.37</v>
      </c>
    </row>
    <row r="26" spans="1:27">
      <c r="O26" s="54">
        <v>22</v>
      </c>
      <c r="P26" s="227">
        <v>66.53</v>
      </c>
      <c r="Q26" s="182">
        <v>65.56</v>
      </c>
      <c r="R26" s="182">
        <v>64.14</v>
      </c>
      <c r="S26" s="182">
        <v>63.45</v>
      </c>
      <c r="T26" s="182">
        <v>61.89</v>
      </c>
      <c r="U26" s="182">
        <v>60.31</v>
      </c>
      <c r="V26" s="182">
        <v>61.76</v>
      </c>
      <c r="W26" s="182">
        <v>59.19</v>
      </c>
      <c r="X26" s="182">
        <v>61.19</v>
      </c>
      <c r="Y26" s="182"/>
      <c r="AA26" s="182">
        <v>66.81</v>
      </c>
    </row>
    <row r="27" spans="1:27">
      <c r="O27" s="54">
        <v>23</v>
      </c>
      <c r="P27" s="227">
        <v>67.010000000000005</v>
      </c>
      <c r="Q27" s="182">
        <v>64.260000000000005</v>
      </c>
      <c r="R27" s="182">
        <v>63.54</v>
      </c>
      <c r="S27" s="182">
        <v>63.96</v>
      </c>
      <c r="T27" s="182">
        <v>61.38</v>
      </c>
      <c r="U27" s="182">
        <v>59.41</v>
      </c>
      <c r="V27" s="182">
        <v>61.76</v>
      </c>
      <c r="W27" s="182">
        <v>60.32</v>
      </c>
      <c r="X27" s="182">
        <v>60.18</v>
      </c>
      <c r="Y27" s="182"/>
      <c r="AA27" s="182">
        <v>58.98</v>
      </c>
    </row>
    <row r="28" spans="1:27">
      <c r="O28" s="54">
        <v>24</v>
      </c>
      <c r="P28" s="227">
        <v>66.819999999999993</v>
      </c>
      <c r="Q28" s="182">
        <v>65.430000000000007</v>
      </c>
      <c r="R28" s="182">
        <v>66.25</v>
      </c>
      <c r="S28" s="182">
        <v>64.12</v>
      </c>
      <c r="T28" s="182">
        <v>61.76</v>
      </c>
      <c r="U28" s="182">
        <v>59.1</v>
      </c>
      <c r="V28" s="182">
        <v>62.3</v>
      </c>
      <c r="W28" s="182">
        <v>60.46</v>
      </c>
      <c r="X28" s="182">
        <v>59.72</v>
      </c>
      <c r="Y28" s="182"/>
      <c r="AA28" s="182">
        <v>59.05</v>
      </c>
    </row>
    <row r="29" spans="1:27">
      <c r="O29" s="54">
        <v>25</v>
      </c>
      <c r="P29" s="227">
        <v>80.39</v>
      </c>
      <c r="Q29" s="182">
        <v>65.11</v>
      </c>
      <c r="R29" s="182">
        <v>63.49</v>
      </c>
      <c r="S29" s="182">
        <v>63.8</v>
      </c>
      <c r="T29" s="182">
        <v>61.45</v>
      </c>
      <c r="U29" s="182">
        <v>59.54</v>
      </c>
      <c r="V29" s="182">
        <v>62.6</v>
      </c>
      <c r="W29" s="182">
        <v>59.39</v>
      </c>
      <c r="X29" s="182">
        <v>59.17</v>
      </c>
      <c r="Y29" s="182"/>
      <c r="AA29" s="182">
        <v>59.87</v>
      </c>
    </row>
    <row r="30" spans="1:27">
      <c r="O30" s="54">
        <v>26</v>
      </c>
      <c r="P30" s="227">
        <v>66.98</v>
      </c>
      <c r="Q30" s="182">
        <v>65.2</v>
      </c>
      <c r="R30" s="182">
        <v>65.489999999999995</v>
      </c>
      <c r="S30" s="182">
        <v>62.96</v>
      </c>
      <c r="T30" s="182">
        <v>61.85</v>
      </c>
      <c r="U30" s="182">
        <v>60.02</v>
      </c>
      <c r="V30" s="182">
        <v>60.72</v>
      </c>
      <c r="W30" s="182">
        <v>59.43</v>
      </c>
      <c r="X30" s="182">
        <v>60.19</v>
      </c>
      <c r="Y30" s="182"/>
      <c r="AA30" s="182">
        <v>59.73</v>
      </c>
    </row>
    <row r="31" spans="1:27">
      <c r="O31" s="54">
        <v>27</v>
      </c>
      <c r="P31" s="227">
        <v>67.77</v>
      </c>
      <c r="Q31" s="182">
        <v>64.489999999999995</v>
      </c>
      <c r="R31" s="182">
        <v>63.38</v>
      </c>
      <c r="S31" s="182">
        <v>62.75</v>
      </c>
      <c r="T31" s="182">
        <v>62.21</v>
      </c>
      <c r="U31" s="182">
        <v>59.75</v>
      </c>
      <c r="V31" s="182">
        <v>60.87</v>
      </c>
      <c r="W31" s="182">
        <v>60.04</v>
      </c>
      <c r="X31" s="182">
        <v>60.17</v>
      </c>
      <c r="Y31" s="182"/>
    </row>
    <row r="32" spans="1:27">
      <c r="O32" s="54">
        <v>28</v>
      </c>
      <c r="P32" s="227">
        <v>67.56</v>
      </c>
      <c r="Q32" s="182">
        <v>65.430000000000007</v>
      </c>
      <c r="R32" s="182">
        <v>64.67</v>
      </c>
      <c r="S32" s="182">
        <v>64.06</v>
      </c>
      <c r="T32" s="182">
        <v>62.3</v>
      </c>
      <c r="U32" s="182">
        <v>61.24</v>
      </c>
      <c r="V32" s="182">
        <v>62.03</v>
      </c>
      <c r="W32" s="182">
        <v>60.07</v>
      </c>
      <c r="X32" s="182">
        <v>64.150000000000006</v>
      </c>
      <c r="Y32" s="182"/>
    </row>
    <row r="33" spans="15:27">
      <c r="O33" s="54">
        <v>29</v>
      </c>
      <c r="P33" s="227">
        <v>68.709999999999994</v>
      </c>
      <c r="Q33" s="182">
        <v>64.2</v>
      </c>
      <c r="R33" s="182">
        <v>65.77</v>
      </c>
      <c r="S33" s="182">
        <v>75.8</v>
      </c>
      <c r="T33" s="182">
        <v>61.88</v>
      </c>
      <c r="U33" s="182">
        <v>60.75</v>
      </c>
      <c r="V33" s="182">
        <v>62.04</v>
      </c>
      <c r="W33" s="182">
        <v>59.85</v>
      </c>
      <c r="X33" s="182">
        <v>60.64</v>
      </c>
      <c r="Y33" s="182"/>
    </row>
    <row r="34" spans="15:27">
      <c r="O34" s="54">
        <v>30</v>
      </c>
      <c r="P34" s="227">
        <v>67.64</v>
      </c>
      <c r="Q34" s="182">
        <v>64.89</v>
      </c>
      <c r="R34" s="182">
        <v>63.83</v>
      </c>
      <c r="S34" s="182">
        <v>63.78</v>
      </c>
      <c r="T34" s="182">
        <v>62.72</v>
      </c>
      <c r="U34" s="182">
        <v>59.88</v>
      </c>
      <c r="V34" s="182">
        <v>62.94</v>
      </c>
      <c r="W34" s="182">
        <v>63.74</v>
      </c>
      <c r="X34" s="182">
        <v>61.93</v>
      </c>
      <c r="Y34" s="182"/>
    </row>
    <row r="35" spans="15:27">
      <c r="O35" s="54">
        <v>31</v>
      </c>
      <c r="P35" s="227">
        <v>66.180000000000007</v>
      </c>
      <c r="Q35" s="182">
        <v>63.9</v>
      </c>
      <c r="R35" s="182">
        <v>63.9</v>
      </c>
      <c r="S35" s="182">
        <v>63.75</v>
      </c>
      <c r="T35" s="182">
        <v>61.59</v>
      </c>
      <c r="U35" s="182">
        <v>62.19</v>
      </c>
      <c r="V35" s="182"/>
      <c r="W35" s="182">
        <v>61.57</v>
      </c>
      <c r="X35" s="182"/>
      <c r="Y35" s="182"/>
    </row>
    <row r="36" spans="15:27">
      <c r="O36" s="54">
        <v>32</v>
      </c>
      <c r="P36" s="227">
        <v>67.28</v>
      </c>
      <c r="Q36" s="182">
        <v>63.66</v>
      </c>
      <c r="R36" s="182">
        <v>64.72</v>
      </c>
      <c r="S36" s="182">
        <v>63.2</v>
      </c>
      <c r="T36" s="182">
        <v>61.5</v>
      </c>
      <c r="U36" s="182">
        <v>64.34</v>
      </c>
      <c r="V36" s="182"/>
      <c r="W36" s="182"/>
      <c r="X36" s="182"/>
      <c r="Y36" s="182"/>
    </row>
    <row r="37" spans="15:27">
      <c r="O37" s="54">
        <v>33</v>
      </c>
      <c r="P37" s="227">
        <v>67.239999999999995</v>
      </c>
      <c r="Q37" s="182">
        <v>62.67</v>
      </c>
      <c r="R37" s="182">
        <v>64.33</v>
      </c>
      <c r="S37" s="182">
        <v>63.33</v>
      </c>
      <c r="T37" s="182">
        <v>61.75</v>
      </c>
      <c r="U37" s="182"/>
      <c r="V37" s="182"/>
      <c r="W37" s="182"/>
      <c r="X37" s="182"/>
      <c r="Y37" s="182"/>
    </row>
    <row r="38" spans="15:27">
      <c r="O38" s="54">
        <v>34</v>
      </c>
      <c r="P38" s="227">
        <v>67.2</v>
      </c>
      <c r="Q38" s="182">
        <v>63.81</v>
      </c>
      <c r="R38" s="182">
        <v>64.89</v>
      </c>
      <c r="S38" s="182">
        <v>64.56</v>
      </c>
      <c r="T38" s="182">
        <v>61.27</v>
      </c>
      <c r="U38" s="182"/>
      <c r="V38" s="182"/>
      <c r="W38" s="182"/>
      <c r="X38" s="182"/>
      <c r="Y38" s="182"/>
    </row>
    <row r="39" spans="15:27">
      <c r="O39" s="54">
        <v>35</v>
      </c>
      <c r="P39" s="227">
        <v>67.44</v>
      </c>
      <c r="Q39" s="182">
        <v>63.31</v>
      </c>
      <c r="R39" s="182"/>
      <c r="S39" s="182">
        <v>62.55</v>
      </c>
      <c r="T39" s="182">
        <v>61.24</v>
      </c>
      <c r="U39" s="182"/>
      <c r="V39" s="182"/>
      <c r="W39" s="182"/>
      <c r="X39" s="182"/>
      <c r="Y39" s="182"/>
    </row>
    <row r="40" spans="15:27">
      <c r="O40" s="54">
        <v>36</v>
      </c>
      <c r="P40" s="227">
        <v>67.14</v>
      </c>
      <c r="Q40" s="182">
        <v>63.72</v>
      </c>
      <c r="R40" s="182"/>
      <c r="S40" s="182">
        <v>62.59</v>
      </c>
      <c r="T40" s="182">
        <v>61.77</v>
      </c>
      <c r="U40" s="182"/>
      <c r="V40" s="182"/>
      <c r="W40" s="182"/>
      <c r="X40" s="182"/>
      <c r="Y40" s="182"/>
    </row>
    <row r="41" spans="15:27">
      <c r="O41" s="54">
        <v>37</v>
      </c>
      <c r="P41" s="227">
        <v>67.52</v>
      </c>
      <c r="Q41" s="182">
        <v>66.02</v>
      </c>
      <c r="R41" s="182"/>
      <c r="S41" s="182">
        <v>67.28</v>
      </c>
      <c r="T41" s="182">
        <v>61</v>
      </c>
      <c r="U41" s="182"/>
      <c r="V41" s="182"/>
      <c r="W41" s="182"/>
      <c r="X41" s="182"/>
      <c r="Y41" s="182"/>
      <c r="Z41" s="182"/>
      <c r="AA41" s="182"/>
    </row>
    <row r="42" spans="15:27">
      <c r="O42" s="54">
        <v>38</v>
      </c>
      <c r="P42" s="227">
        <v>67.5</v>
      </c>
      <c r="Q42" s="182">
        <v>64.05</v>
      </c>
      <c r="R42" s="182"/>
      <c r="S42" s="182">
        <v>62.47</v>
      </c>
      <c r="T42" s="182">
        <v>61.67</v>
      </c>
      <c r="U42" s="182"/>
      <c r="V42" s="182"/>
      <c r="W42" s="182"/>
      <c r="X42" s="182"/>
      <c r="Y42" s="182"/>
      <c r="Z42" s="182"/>
      <c r="AA42" s="182"/>
    </row>
    <row r="43" spans="15:27">
      <c r="O43" s="54">
        <v>39</v>
      </c>
      <c r="P43" s="227">
        <v>67.16</v>
      </c>
      <c r="Q43" s="182">
        <v>64.88</v>
      </c>
      <c r="R43" s="182"/>
      <c r="S43" s="182">
        <v>63.25</v>
      </c>
      <c r="T43" s="182">
        <v>61.67</v>
      </c>
      <c r="U43" s="182"/>
      <c r="V43" s="182"/>
      <c r="W43" s="182"/>
      <c r="X43" s="182"/>
      <c r="Y43" s="182"/>
      <c r="Z43" s="182"/>
      <c r="AA43" s="182"/>
    </row>
    <row r="44" spans="15:27">
      <c r="O44" s="54">
        <v>40</v>
      </c>
      <c r="P44" s="227">
        <v>67.08</v>
      </c>
      <c r="Q44" s="182">
        <v>63.48</v>
      </c>
      <c r="R44" s="182"/>
      <c r="S44" s="182">
        <v>62.12</v>
      </c>
      <c r="T44" s="182">
        <v>61.77</v>
      </c>
      <c r="U44" s="182"/>
      <c r="V44" s="182"/>
      <c r="W44" s="182"/>
      <c r="X44" s="182"/>
      <c r="Y44" s="182"/>
      <c r="Z44" s="182"/>
      <c r="AA44" s="182"/>
    </row>
    <row r="45" spans="15:27">
      <c r="O45" s="54">
        <v>41</v>
      </c>
      <c r="P45" s="227">
        <v>67.22</v>
      </c>
      <c r="Q45" s="182">
        <v>66.28</v>
      </c>
      <c r="R45" s="182"/>
      <c r="S45" s="182">
        <v>63.13</v>
      </c>
      <c r="T45" s="182">
        <v>62.07</v>
      </c>
      <c r="U45" s="182"/>
      <c r="V45" s="182"/>
      <c r="W45" s="182"/>
      <c r="X45" s="182"/>
      <c r="Y45" s="182"/>
      <c r="Z45" s="182"/>
      <c r="AA45" s="182"/>
    </row>
    <row r="46" spans="15:27">
      <c r="O46" s="54">
        <v>42</v>
      </c>
      <c r="P46" s="227">
        <v>66.959999999999994</v>
      </c>
      <c r="Q46" s="182">
        <v>66.5</v>
      </c>
      <c r="R46" s="182"/>
      <c r="S46" s="182">
        <v>63.08</v>
      </c>
      <c r="T46" s="182">
        <v>62.37</v>
      </c>
      <c r="U46" s="182"/>
      <c r="V46" s="182"/>
      <c r="W46" s="182"/>
      <c r="X46" s="182"/>
      <c r="Y46" s="182"/>
      <c r="Z46" s="182"/>
      <c r="AA46" s="182"/>
    </row>
    <row r="47" spans="15:27">
      <c r="O47" s="54">
        <v>43</v>
      </c>
      <c r="P47" s="227">
        <v>66.959999999999994</v>
      </c>
      <c r="Q47" s="182">
        <v>63.43</v>
      </c>
      <c r="R47" s="182"/>
      <c r="S47" s="182">
        <v>63.4</v>
      </c>
      <c r="T47" s="182">
        <v>62.48</v>
      </c>
      <c r="U47" s="182"/>
      <c r="V47" s="182"/>
      <c r="W47" s="182"/>
      <c r="X47" s="182"/>
      <c r="Y47" s="182"/>
      <c r="Z47" s="182"/>
      <c r="AA47" s="182"/>
    </row>
    <row r="48" spans="15:27">
      <c r="O48" s="54">
        <v>44</v>
      </c>
      <c r="P48" s="227">
        <v>66.52</v>
      </c>
      <c r="Q48" s="182">
        <v>63.18</v>
      </c>
      <c r="R48" s="182"/>
      <c r="S48" s="182">
        <v>62.78</v>
      </c>
      <c r="T48" s="182">
        <v>61.74</v>
      </c>
      <c r="U48" s="182"/>
      <c r="V48" s="182"/>
      <c r="W48" s="182"/>
      <c r="X48" s="182"/>
      <c r="Y48" s="182"/>
      <c r="Z48" s="182"/>
      <c r="AA48" s="182"/>
    </row>
    <row r="49" spans="15:27">
      <c r="O49" s="54">
        <v>45</v>
      </c>
      <c r="P49" s="227">
        <v>66.78</v>
      </c>
      <c r="Q49" s="182">
        <v>64.819999999999993</v>
      </c>
      <c r="R49" s="182"/>
      <c r="S49" s="182">
        <v>68.290000000000006</v>
      </c>
      <c r="T49" s="182">
        <v>62.22</v>
      </c>
      <c r="U49" s="182"/>
      <c r="V49" s="182"/>
      <c r="W49" s="182"/>
      <c r="X49" s="182"/>
      <c r="Y49" s="182"/>
      <c r="Z49" s="182"/>
      <c r="AA49" s="182"/>
    </row>
    <row r="50" spans="15:27">
      <c r="O50" s="54">
        <v>46</v>
      </c>
      <c r="P50" s="227">
        <v>66.06</v>
      </c>
      <c r="Q50" s="182"/>
      <c r="R50" s="182"/>
      <c r="S50" s="182">
        <v>62.56</v>
      </c>
      <c r="T50" s="182">
        <v>62.38</v>
      </c>
      <c r="U50" s="182"/>
      <c r="V50" s="182"/>
      <c r="W50" s="182"/>
      <c r="X50" s="182"/>
      <c r="Y50" s="182"/>
      <c r="Z50" s="182"/>
      <c r="AA50" s="182"/>
    </row>
    <row r="51" spans="15:27">
      <c r="O51" s="54">
        <v>47</v>
      </c>
      <c r="P51" s="227">
        <v>67.23</v>
      </c>
      <c r="Q51" s="182"/>
      <c r="R51" s="182"/>
      <c r="S51" s="182">
        <v>63.66</v>
      </c>
      <c r="T51" s="182">
        <v>62.23</v>
      </c>
      <c r="U51" s="182"/>
      <c r="V51" s="182"/>
      <c r="W51" s="182"/>
      <c r="X51" s="182"/>
      <c r="Y51" s="182"/>
      <c r="Z51" s="182"/>
      <c r="AA51" s="182"/>
    </row>
    <row r="52" spans="15:27">
      <c r="O52" s="54">
        <v>48</v>
      </c>
      <c r="P52" s="227">
        <v>65.77</v>
      </c>
      <c r="Q52" s="182"/>
      <c r="R52" s="182"/>
      <c r="S52" s="182">
        <v>65.459999999999994</v>
      </c>
      <c r="T52" s="182">
        <v>61.83</v>
      </c>
      <c r="U52" s="182"/>
      <c r="V52" s="182"/>
      <c r="W52" s="182"/>
      <c r="X52" s="182"/>
      <c r="Y52" s="182"/>
      <c r="Z52" s="182"/>
      <c r="AA52" s="182"/>
    </row>
    <row r="53" spans="15:27">
      <c r="O53" s="54">
        <v>49</v>
      </c>
      <c r="P53" s="227">
        <v>66.52</v>
      </c>
      <c r="Q53" s="182"/>
      <c r="R53" s="182"/>
      <c r="S53" s="182">
        <v>64.459999999999994</v>
      </c>
      <c r="T53" s="182">
        <v>62.24</v>
      </c>
      <c r="U53" s="182"/>
      <c r="V53" s="182"/>
      <c r="W53" s="182"/>
      <c r="X53" s="182"/>
      <c r="Y53" s="182"/>
      <c r="Z53" s="182"/>
      <c r="AA53" s="182"/>
    </row>
    <row r="54" spans="15:27">
      <c r="O54" s="54">
        <v>50</v>
      </c>
      <c r="P54" s="227">
        <v>66.37</v>
      </c>
      <c r="Q54" s="182"/>
      <c r="R54" s="182"/>
      <c r="S54" s="182">
        <v>64.34</v>
      </c>
      <c r="T54" s="182">
        <v>61.38</v>
      </c>
      <c r="U54" s="182"/>
      <c r="V54" s="182"/>
      <c r="W54" s="182"/>
      <c r="X54" s="182"/>
      <c r="Y54" s="182"/>
      <c r="Z54" s="182"/>
      <c r="AA54" s="182"/>
    </row>
    <row r="55" spans="15:27">
      <c r="O55" s="54">
        <v>51</v>
      </c>
      <c r="P55" s="227">
        <v>67.63</v>
      </c>
      <c r="Q55" s="182"/>
      <c r="R55" s="182"/>
      <c r="S55" s="182">
        <v>64.760000000000005</v>
      </c>
      <c r="T55" s="182">
        <v>61.03</v>
      </c>
      <c r="U55" s="182"/>
      <c r="V55" s="182"/>
      <c r="W55" s="182"/>
      <c r="X55" s="182"/>
      <c r="Y55" s="182"/>
      <c r="Z55" s="182"/>
      <c r="AA55" s="182"/>
    </row>
    <row r="56" spans="15:27">
      <c r="O56" s="54">
        <v>52</v>
      </c>
      <c r="P56" s="227">
        <v>65.77</v>
      </c>
      <c r="Q56" s="182"/>
      <c r="R56" s="182"/>
      <c r="S56" s="182">
        <v>66.650000000000006</v>
      </c>
      <c r="T56" s="182">
        <v>61.12</v>
      </c>
      <c r="U56" s="182"/>
      <c r="V56" s="182"/>
      <c r="W56" s="182"/>
      <c r="X56" s="182"/>
      <c r="Y56" s="182"/>
      <c r="Z56" s="182"/>
      <c r="AA56" s="182"/>
    </row>
    <row r="57" spans="15:27">
      <c r="O57" s="54">
        <v>53</v>
      </c>
      <c r="P57" s="227">
        <v>65.89</v>
      </c>
      <c r="Q57" s="182"/>
      <c r="R57" s="182"/>
      <c r="S57" s="182">
        <v>65.260000000000005</v>
      </c>
      <c r="T57" s="182">
        <v>62.24</v>
      </c>
      <c r="U57" s="182"/>
      <c r="V57" s="182"/>
      <c r="W57" s="182"/>
      <c r="X57" s="182"/>
      <c r="Y57" s="182"/>
      <c r="Z57" s="182"/>
      <c r="AA57" s="182"/>
    </row>
    <row r="58" spans="15:27">
      <c r="O58" s="54">
        <v>54</v>
      </c>
      <c r="P58" s="227">
        <v>66.84</v>
      </c>
      <c r="Q58" s="182"/>
      <c r="R58" s="182"/>
      <c r="S58" s="182">
        <v>63.14</v>
      </c>
      <c r="T58" s="182">
        <v>61.15</v>
      </c>
      <c r="U58" s="182"/>
      <c r="V58" s="182"/>
      <c r="W58" s="182"/>
      <c r="X58" s="182"/>
      <c r="Y58" s="182"/>
      <c r="Z58" s="182"/>
      <c r="AA58" s="182"/>
    </row>
    <row r="59" spans="15:27">
      <c r="O59" s="54">
        <v>55</v>
      </c>
      <c r="P59" s="227"/>
      <c r="Q59" s="182"/>
      <c r="R59" s="182"/>
      <c r="S59" s="182">
        <v>63.29</v>
      </c>
      <c r="T59" s="182">
        <v>61.04</v>
      </c>
      <c r="U59" s="182"/>
      <c r="V59" s="182"/>
      <c r="W59" s="182"/>
      <c r="X59" s="182"/>
      <c r="Y59" s="182"/>
      <c r="Z59" s="182"/>
      <c r="AA59" s="182"/>
    </row>
    <row r="60" spans="15:27">
      <c r="O60" s="54">
        <v>56</v>
      </c>
      <c r="P60" s="227"/>
      <c r="Q60" s="182"/>
      <c r="R60" s="182"/>
      <c r="S60" s="182">
        <v>62.4</v>
      </c>
      <c r="T60" s="182">
        <v>61.72</v>
      </c>
      <c r="U60" s="182"/>
      <c r="V60" s="182"/>
      <c r="W60" s="182"/>
      <c r="X60" s="182"/>
      <c r="Y60" s="182"/>
      <c r="Z60" s="182"/>
      <c r="AA60" s="182"/>
    </row>
    <row r="61" spans="15:27">
      <c r="O61" s="54">
        <v>57</v>
      </c>
      <c r="P61" s="227"/>
      <c r="Q61" s="182"/>
      <c r="R61" s="182"/>
      <c r="S61" s="182">
        <v>64.47</v>
      </c>
      <c r="T61" s="182">
        <v>62.35</v>
      </c>
      <c r="U61" s="182"/>
      <c r="V61" s="182"/>
      <c r="W61" s="182"/>
      <c r="X61" s="182"/>
      <c r="Y61" s="182"/>
      <c r="Z61" s="182"/>
      <c r="AA61" s="182"/>
    </row>
    <row r="62" spans="15:27">
      <c r="O62" s="54">
        <v>58</v>
      </c>
      <c r="P62" s="227"/>
      <c r="Q62" s="182"/>
      <c r="R62" s="182"/>
      <c r="S62" s="182"/>
      <c r="T62" s="182">
        <v>63.41</v>
      </c>
      <c r="U62" s="182"/>
      <c r="V62" s="182"/>
      <c r="W62" s="182"/>
      <c r="X62" s="182"/>
      <c r="Y62" s="182"/>
      <c r="Z62" s="182"/>
      <c r="AA62" s="182"/>
    </row>
    <row r="63" spans="15:27">
      <c r="O63" s="54">
        <v>59</v>
      </c>
      <c r="P63" s="227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</row>
    <row r="64" spans="15:27">
      <c r="O64" s="54">
        <v>60</v>
      </c>
      <c r="P64" s="227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</row>
    <row r="65" spans="15:27">
      <c r="O65" s="54">
        <v>61</v>
      </c>
      <c r="P65" s="227"/>
      <c r="Q65" s="182"/>
      <c r="R65" s="182"/>
      <c r="S65" s="182"/>
      <c r="T65" s="182"/>
      <c r="U65" s="182"/>
      <c r="V65" s="182"/>
      <c r="W65" s="182"/>
      <c r="X65" s="182"/>
      <c r="Y65" s="182"/>
      <c r="Z65" s="182"/>
      <c r="AA65" s="182"/>
    </row>
    <row r="66" spans="15:27">
      <c r="O66" s="54">
        <v>62</v>
      </c>
      <c r="P66" s="227"/>
      <c r="Q66" s="182"/>
      <c r="R66" s="182"/>
      <c r="S66" s="182"/>
      <c r="T66" s="182"/>
      <c r="U66" s="182"/>
      <c r="V66" s="182"/>
      <c r="W66" s="182"/>
      <c r="X66" s="182"/>
      <c r="Y66" s="182"/>
      <c r="Z66" s="182"/>
      <c r="AA66" s="182"/>
    </row>
    <row r="67" spans="15:27">
      <c r="O67" s="54">
        <v>63</v>
      </c>
      <c r="P67" s="227"/>
      <c r="Q67" s="182"/>
      <c r="R67" s="182"/>
      <c r="S67" s="182"/>
      <c r="T67" s="182"/>
      <c r="U67" s="182"/>
      <c r="V67" s="182"/>
      <c r="W67" s="182"/>
      <c r="X67" s="182"/>
      <c r="Y67" s="182"/>
      <c r="Z67" s="182"/>
      <c r="AA67" s="182"/>
    </row>
    <row r="68" spans="15:27">
      <c r="O68" s="54">
        <v>64</v>
      </c>
      <c r="P68" s="227"/>
      <c r="Q68" s="182"/>
      <c r="R68" s="182"/>
      <c r="S68" s="182"/>
      <c r="T68" s="182"/>
      <c r="U68" s="182"/>
      <c r="V68" s="182"/>
      <c r="W68" s="182"/>
      <c r="X68" s="182"/>
      <c r="Y68" s="182"/>
      <c r="Z68" s="182"/>
      <c r="AA68" s="182"/>
    </row>
    <row r="69" spans="15:27">
      <c r="O69" s="54">
        <v>65</v>
      </c>
      <c r="P69" s="227"/>
      <c r="Q69" s="182"/>
      <c r="R69" s="182"/>
      <c r="S69" s="182"/>
      <c r="T69" s="182"/>
      <c r="U69" s="182"/>
      <c r="V69" s="182"/>
      <c r="W69" s="182"/>
      <c r="X69" s="182"/>
      <c r="Y69" s="182"/>
      <c r="Z69" s="182"/>
      <c r="AA69" s="182"/>
    </row>
    <row r="70" spans="15:27">
      <c r="O70" s="54">
        <v>66</v>
      </c>
      <c r="P70" s="227"/>
      <c r="Q70" s="182"/>
      <c r="R70" s="182"/>
      <c r="S70" s="182"/>
      <c r="T70" s="182"/>
      <c r="U70" s="182"/>
      <c r="V70" s="182"/>
      <c r="W70" s="182"/>
      <c r="X70" s="182"/>
      <c r="Y70" s="182"/>
      <c r="Z70" s="182"/>
      <c r="AA70" s="182"/>
    </row>
    <row r="71" spans="15:27">
      <c r="O71" s="54">
        <v>67</v>
      </c>
      <c r="P71" s="227"/>
      <c r="Q71" s="182"/>
      <c r="R71" s="182"/>
      <c r="S71" s="182"/>
      <c r="T71" s="182"/>
      <c r="U71" s="182"/>
      <c r="V71" s="182"/>
      <c r="W71" s="182"/>
      <c r="X71" s="182"/>
      <c r="Y71" s="182"/>
      <c r="Z71" s="182"/>
      <c r="AA71" s="182"/>
    </row>
    <row r="72" spans="15:27">
      <c r="O72" s="54">
        <v>68</v>
      </c>
      <c r="P72" s="227"/>
      <c r="Q72" s="182"/>
      <c r="R72" s="182"/>
      <c r="S72" s="182"/>
      <c r="T72" s="182"/>
      <c r="U72" s="182"/>
      <c r="V72" s="182"/>
      <c r="W72" s="182"/>
      <c r="X72" s="182"/>
      <c r="Y72" s="182"/>
      <c r="Z72" s="182"/>
      <c r="AA72" s="182"/>
    </row>
    <row r="73" spans="15:27">
      <c r="O73" s="54">
        <v>69</v>
      </c>
      <c r="P73" s="227"/>
      <c r="Q73" s="182"/>
      <c r="R73" s="182"/>
      <c r="S73" s="182"/>
      <c r="T73" s="182"/>
      <c r="U73" s="182"/>
      <c r="V73" s="182"/>
      <c r="W73" s="182"/>
      <c r="X73" s="182"/>
      <c r="Y73" s="182"/>
      <c r="Z73" s="182"/>
      <c r="AA73" s="182"/>
    </row>
    <row r="74" spans="15:27">
      <c r="O74" s="54">
        <v>70</v>
      </c>
      <c r="P74" s="227"/>
      <c r="Q74" s="182"/>
      <c r="R74" s="182"/>
      <c r="S74" s="182"/>
      <c r="T74" s="182"/>
      <c r="U74" s="182"/>
      <c r="V74" s="182"/>
      <c r="W74" s="182"/>
      <c r="X74" s="182"/>
      <c r="Y74" s="182"/>
      <c r="Z74" s="182"/>
      <c r="AA74" s="182"/>
    </row>
    <row r="75" spans="15:27">
      <c r="P75" s="59"/>
      <c r="Q75" s="60"/>
      <c r="R75" s="61"/>
      <c r="S75" s="60"/>
      <c r="T75" s="60"/>
      <c r="U75" s="60"/>
      <c r="V75" s="60"/>
      <c r="W75" s="60"/>
      <c r="X75" s="60"/>
      <c r="Y75" s="60"/>
      <c r="Z75" s="60"/>
      <c r="AA75" s="60"/>
    </row>
    <row r="76" spans="15:27">
      <c r="P76" s="59"/>
      <c r="Q76" s="60"/>
      <c r="R76" s="61"/>
      <c r="S76" s="60"/>
      <c r="T76" s="60"/>
      <c r="U76" s="60"/>
      <c r="V76" s="60"/>
      <c r="W76" s="60"/>
      <c r="X76" s="60"/>
      <c r="Y76" s="60"/>
      <c r="Z76" s="60"/>
      <c r="AA76" s="60"/>
    </row>
    <row r="77" spans="15:27">
      <c r="P77" s="59"/>
      <c r="Q77" s="60"/>
      <c r="R77" s="61"/>
      <c r="S77" s="60"/>
      <c r="T77" s="60"/>
      <c r="U77" s="60"/>
      <c r="V77" s="60"/>
      <c r="W77" s="60"/>
      <c r="X77" s="60"/>
      <c r="Y77" s="60"/>
      <c r="Z77" s="60"/>
      <c r="AA77" s="60"/>
    </row>
    <row r="78" spans="15:27">
      <c r="P78" s="59"/>
      <c r="Q78" s="60"/>
      <c r="R78" s="61"/>
      <c r="S78" s="60"/>
      <c r="T78" s="60"/>
      <c r="U78" s="60"/>
      <c r="V78" s="60"/>
      <c r="W78" s="60"/>
      <c r="X78" s="60"/>
      <c r="Y78" s="60"/>
      <c r="Z78" s="60"/>
      <c r="AA78" s="60"/>
    </row>
    <row r="79" spans="15:27">
      <c r="P79" s="59"/>
      <c r="Q79" s="60"/>
      <c r="R79" s="61"/>
      <c r="S79" s="60"/>
      <c r="T79" s="60"/>
      <c r="U79" s="60"/>
      <c r="V79" s="60"/>
      <c r="W79" s="60"/>
      <c r="X79" s="60"/>
      <c r="Y79" s="60"/>
      <c r="Z79" s="60"/>
      <c r="AA79" s="60"/>
    </row>
    <row r="80" spans="15:27">
      <c r="P80" s="59"/>
      <c r="Q80" s="60"/>
      <c r="R80" s="61"/>
      <c r="S80" s="60"/>
      <c r="T80" s="60"/>
      <c r="U80" s="60"/>
      <c r="V80" s="60"/>
      <c r="W80" s="60"/>
      <c r="X80" s="60"/>
      <c r="Y80" s="60"/>
      <c r="Z80" s="60"/>
      <c r="AA80" s="60"/>
    </row>
    <row r="81" spans="16:27">
      <c r="P81" s="59"/>
      <c r="Q81" s="60"/>
      <c r="R81" s="61"/>
      <c r="S81" s="60"/>
      <c r="T81" s="60"/>
      <c r="U81" s="60"/>
      <c r="V81" s="60"/>
      <c r="W81" s="60"/>
      <c r="X81" s="60"/>
      <c r="Y81" s="60"/>
      <c r="Z81" s="60"/>
      <c r="AA81" s="60"/>
    </row>
    <row r="82" spans="16:27">
      <c r="P82" s="59"/>
      <c r="Q82" s="60"/>
      <c r="R82" s="61"/>
      <c r="S82" s="60"/>
      <c r="T82" s="60"/>
      <c r="U82" s="60"/>
      <c r="V82" s="60"/>
      <c r="W82" s="60"/>
      <c r="X82" s="60"/>
      <c r="Y82" s="60"/>
      <c r="Z82" s="60"/>
      <c r="AA82" s="60"/>
    </row>
    <row r="83" spans="16:27">
      <c r="P83" s="59"/>
      <c r="Q83" s="60"/>
      <c r="R83" s="61"/>
      <c r="S83" s="60"/>
      <c r="T83" s="60"/>
      <c r="U83" s="60"/>
      <c r="V83" s="60"/>
      <c r="W83" s="60"/>
      <c r="X83" s="60"/>
      <c r="Y83" s="60"/>
      <c r="Z83" s="60"/>
      <c r="AA83" s="60"/>
    </row>
    <row r="84" spans="16:27">
      <c r="P84" s="59"/>
      <c r="Q84" s="60"/>
      <c r="R84" s="61"/>
      <c r="S84" s="60"/>
      <c r="T84" s="60"/>
      <c r="U84" s="60"/>
      <c r="V84" s="60"/>
      <c r="W84" s="60"/>
      <c r="X84" s="60"/>
      <c r="Y84" s="60"/>
      <c r="Z84" s="60"/>
      <c r="AA84" s="60"/>
    </row>
    <row r="85" spans="16:27">
      <c r="P85" s="59"/>
      <c r="Q85" s="60"/>
      <c r="R85" s="61"/>
      <c r="S85" s="60"/>
      <c r="T85" s="60"/>
      <c r="U85" s="60"/>
      <c r="V85" s="60"/>
      <c r="W85" s="60"/>
      <c r="X85" s="60"/>
      <c r="Y85" s="60"/>
      <c r="Z85" s="60"/>
      <c r="AA85" s="60"/>
    </row>
    <row r="86" spans="16:27">
      <c r="P86" s="59"/>
      <c r="Q86" s="60"/>
      <c r="R86" s="61"/>
      <c r="S86" s="60"/>
      <c r="T86" s="60"/>
      <c r="U86" s="60"/>
      <c r="V86" s="60"/>
      <c r="W86" s="60"/>
      <c r="X86" s="60"/>
      <c r="Y86" s="60"/>
      <c r="Z86" s="60"/>
      <c r="AA86" s="60"/>
    </row>
    <row r="87" spans="16:27">
      <c r="P87" s="59"/>
      <c r="Q87" s="60"/>
      <c r="R87" s="61"/>
      <c r="S87" s="60"/>
      <c r="T87" s="60"/>
      <c r="U87" s="60"/>
      <c r="V87" s="60"/>
      <c r="W87" s="60"/>
      <c r="X87" s="60"/>
      <c r="Y87" s="60"/>
      <c r="Z87" s="60"/>
      <c r="AA87" s="60"/>
    </row>
    <row r="88" spans="16:27">
      <c r="P88" s="59"/>
      <c r="Q88" s="60"/>
      <c r="R88" s="61"/>
      <c r="S88" s="60"/>
      <c r="T88" s="60"/>
      <c r="U88" s="60"/>
      <c r="V88" s="60"/>
      <c r="W88" s="60"/>
      <c r="X88" s="60"/>
      <c r="Y88" s="60"/>
      <c r="Z88" s="60"/>
      <c r="AA88" s="60"/>
    </row>
    <row r="89" spans="16:27">
      <c r="P89" s="59"/>
      <c r="Q89" s="60"/>
      <c r="R89" s="61"/>
      <c r="S89" s="60"/>
      <c r="T89" s="60"/>
      <c r="U89" s="60"/>
      <c r="V89" s="60"/>
      <c r="W89" s="60"/>
      <c r="X89" s="60"/>
      <c r="Y89" s="60"/>
      <c r="Z89" s="60"/>
      <c r="AA89" s="60"/>
    </row>
    <row r="90" spans="16:27">
      <c r="P90" s="59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</row>
    <row r="91" spans="16:27">
      <c r="P91" s="59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</row>
    <row r="92" spans="16:27">
      <c r="P92" s="59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</row>
    <row r="93" spans="16:27">
      <c r="P93" s="59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</row>
    <row r="94" spans="16:27">
      <c r="P94" s="59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</row>
    <row r="95" spans="16:27">
      <c r="P95" s="59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</row>
    <row r="96" spans="16:27">
      <c r="P96" s="59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</row>
    <row r="97" spans="16:27">
      <c r="P97" s="59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</row>
    <row r="98" spans="16:27">
      <c r="P98" s="59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</row>
    <row r="99" spans="16:27">
      <c r="P99" s="59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</row>
    <row r="100" spans="16:27" ht="15.75" thickBot="1">
      <c r="P100" s="62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A100"/>
  <sheetViews>
    <sheetView topLeftCell="A20" zoomScale="70" zoomScaleNormal="70" workbookViewId="0">
      <selection activeCell="Y5" sqref="Y5:AA47"/>
    </sheetView>
  </sheetViews>
  <sheetFormatPr defaultRowHeight="15"/>
  <cols>
    <col min="1" max="1" width="7.28515625" customWidth="1"/>
    <col min="2" max="2" width="22.57031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5" customWidth="1"/>
    <col min="15" max="15" width="6.28515625" customWidth="1"/>
    <col min="16" max="16" width="7.140625" customWidth="1"/>
    <col min="17" max="27" width="6.7109375" customWidth="1"/>
  </cols>
  <sheetData>
    <row r="1" spans="1:27" ht="19.5">
      <c r="A1" s="343" t="s">
        <v>133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27" ht="10.5" customHeight="1"/>
    <row r="3" spans="1:27" ht="15.75" customHeight="1" thickBot="1">
      <c r="A3" s="386" t="s">
        <v>178</v>
      </c>
      <c r="B3" s="386"/>
      <c r="C3" s="386"/>
      <c r="D3" s="386"/>
      <c r="E3" s="386"/>
      <c r="F3" s="386"/>
      <c r="G3" s="386"/>
      <c r="H3" s="386"/>
      <c r="I3" s="386"/>
      <c r="J3" s="386"/>
      <c r="K3" s="386"/>
      <c r="L3" s="386"/>
      <c r="M3" s="386"/>
    </row>
    <row r="4" spans="1:27" ht="15.75" customHeight="1" thickBot="1">
      <c r="A4" s="353"/>
      <c r="B4" s="353"/>
      <c r="C4" s="353"/>
      <c r="D4" s="353"/>
      <c r="E4" s="353"/>
      <c r="F4" s="354"/>
      <c r="G4" s="354"/>
      <c r="H4" s="354"/>
      <c r="I4" s="353"/>
      <c r="J4" s="353"/>
      <c r="K4" s="353"/>
      <c r="P4" s="55" t="str">
        <f>B7</f>
        <v>Медведьева Дарья</v>
      </c>
      <c r="Q4" s="56" t="str">
        <f>B8</f>
        <v>Якубовский Дмитрий</v>
      </c>
      <c r="R4" s="56" t="str">
        <f>B9</f>
        <v>Медведьева Дарья</v>
      </c>
      <c r="S4" s="56" t="str">
        <f>B10</f>
        <v>Якубовский Дмитрий</v>
      </c>
      <c r="T4" s="56" t="str">
        <f>B11</f>
        <v>Медведьева Дарья</v>
      </c>
      <c r="U4" s="56" t="str">
        <f>B12</f>
        <v>Якубовский Дмитрий</v>
      </c>
      <c r="V4" s="56" t="str">
        <f>B13</f>
        <v>Медведьева Дарья</v>
      </c>
      <c r="W4" s="56" t="str">
        <f>B14</f>
        <v>Медведьева Дарья</v>
      </c>
      <c r="X4" s="56" t="str">
        <f>B15</f>
        <v>Якубовский Дмитрий</v>
      </c>
      <c r="Y4" s="56" t="str">
        <f>B16</f>
        <v>Медведьева Дарья</v>
      </c>
      <c r="Z4" s="56" t="str">
        <f>B17</f>
        <v>Якубовский Дмитрий</v>
      </c>
      <c r="AA4" s="56" t="str">
        <f>B18</f>
        <v>Якубовский Дмитрий</v>
      </c>
    </row>
    <row r="5" spans="1:27" s="1" customFormat="1" ht="24.75" customHeight="1">
      <c r="A5" s="387" t="s">
        <v>6</v>
      </c>
      <c r="B5" s="344" t="s">
        <v>3</v>
      </c>
      <c r="C5" s="390" t="s">
        <v>5</v>
      </c>
      <c r="D5" s="392" t="s">
        <v>0</v>
      </c>
      <c r="E5" s="387" t="s">
        <v>50</v>
      </c>
      <c r="F5" s="357" t="s">
        <v>51</v>
      </c>
      <c r="G5" s="351"/>
      <c r="H5" s="394"/>
      <c r="I5" s="392" t="s">
        <v>12</v>
      </c>
      <c r="J5" s="355" t="s">
        <v>13</v>
      </c>
      <c r="K5" s="383"/>
      <c r="L5" s="384" t="s">
        <v>55</v>
      </c>
      <c r="M5" s="367" t="s">
        <v>56</v>
      </c>
      <c r="O5" s="53">
        <v>1</v>
      </c>
      <c r="P5" s="225">
        <v>76.77</v>
      </c>
      <c r="Q5" s="226">
        <v>69.33</v>
      </c>
      <c r="R5" s="226">
        <v>70.930000000000007</v>
      </c>
      <c r="S5" s="226">
        <v>64.3</v>
      </c>
      <c r="T5" s="226">
        <v>65.45</v>
      </c>
      <c r="U5" s="226">
        <v>63.29</v>
      </c>
      <c r="V5" s="226">
        <v>64.209999999999994</v>
      </c>
      <c r="W5" s="182">
        <v>62.13</v>
      </c>
      <c r="X5" s="226">
        <v>62.15</v>
      </c>
      <c r="Y5" s="226">
        <v>63.71</v>
      </c>
      <c r="Z5" s="226">
        <v>60.89</v>
      </c>
      <c r="AA5" s="226">
        <v>59.59</v>
      </c>
    </row>
    <row r="6" spans="1:27" s="1" customFormat="1" ht="32.25" customHeight="1" thickBot="1">
      <c r="A6" s="388"/>
      <c r="B6" s="389"/>
      <c r="C6" s="391"/>
      <c r="D6" s="395"/>
      <c r="E6" s="396"/>
      <c r="F6" s="87" t="s">
        <v>52</v>
      </c>
      <c r="G6" s="86" t="s">
        <v>53</v>
      </c>
      <c r="H6" s="15" t="s">
        <v>54</v>
      </c>
      <c r="I6" s="393"/>
      <c r="J6" s="88" t="s">
        <v>2</v>
      </c>
      <c r="K6" s="88" t="s">
        <v>1</v>
      </c>
      <c r="L6" s="385"/>
      <c r="M6" s="368"/>
      <c r="O6" s="53">
        <v>2</v>
      </c>
      <c r="P6" s="227">
        <v>69.55</v>
      </c>
      <c r="Q6" s="182">
        <v>71.59</v>
      </c>
      <c r="R6" s="182">
        <v>68.97</v>
      </c>
      <c r="S6" s="182">
        <v>65.099999999999994</v>
      </c>
      <c r="T6" s="182">
        <v>65.45</v>
      </c>
      <c r="U6" s="182">
        <v>63.26</v>
      </c>
      <c r="V6" s="182">
        <v>83.64</v>
      </c>
      <c r="W6" s="182">
        <v>61.33</v>
      </c>
      <c r="X6" s="182">
        <v>62.4</v>
      </c>
      <c r="Y6" s="182">
        <v>63.22</v>
      </c>
      <c r="Z6" s="182">
        <v>60.74</v>
      </c>
      <c r="AA6" s="182">
        <v>59.59</v>
      </c>
    </row>
    <row r="7" spans="1:27" s="2" customFormat="1" ht="24.95" customHeight="1">
      <c r="A7" s="16">
        <v>1</v>
      </c>
      <c r="B7" s="19" t="s">
        <v>148</v>
      </c>
      <c r="C7" s="72">
        <v>13</v>
      </c>
      <c r="D7" s="205">
        <v>20</v>
      </c>
      <c r="E7" s="206">
        <f>D7</f>
        <v>20</v>
      </c>
      <c r="F7" s="281">
        <f>MIN(P5:P89)</f>
        <v>69.47</v>
      </c>
      <c r="G7" s="196">
        <f>AVERAGE(P5:P89)</f>
        <v>71.541052631578935</v>
      </c>
      <c r="H7" s="244">
        <f>G7-F7</f>
        <v>2.0710526315789366</v>
      </c>
      <c r="I7" s="207">
        <v>1.6655092592592593E-2</v>
      </c>
      <c r="J7" s="208">
        <f>I7</f>
        <v>1.6655092592592593E-2</v>
      </c>
      <c r="K7" s="209">
        <f>J7</f>
        <v>1.6655092592592593E-2</v>
      </c>
      <c r="L7" s="276" t="s">
        <v>101</v>
      </c>
      <c r="M7" s="71">
        <v>5</v>
      </c>
      <c r="N7" s="2" t="s">
        <v>268</v>
      </c>
      <c r="O7" s="54">
        <v>3</v>
      </c>
      <c r="P7" s="227">
        <v>69.47</v>
      </c>
      <c r="Q7" s="182">
        <v>69.41</v>
      </c>
      <c r="R7" s="182">
        <v>68.84</v>
      </c>
      <c r="S7" s="182">
        <v>64.23</v>
      </c>
      <c r="T7" s="182">
        <v>66.150000000000006</v>
      </c>
      <c r="U7" s="182">
        <v>63.06</v>
      </c>
      <c r="V7" s="182">
        <v>65.64</v>
      </c>
      <c r="W7" s="182">
        <v>63.43</v>
      </c>
      <c r="X7" s="182">
        <v>61.54</v>
      </c>
      <c r="Y7" s="182">
        <v>61.93</v>
      </c>
      <c r="Z7" s="182">
        <v>60.41</v>
      </c>
      <c r="AA7" s="182">
        <v>59.42</v>
      </c>
    </row>
    <row r="8" spans="1:27" s="2" customFormat="1" ht="24.95" customHeight="1">
      <c r="A8" s="91">
        <v>2</v>
      </c>
      <c r="B8" s="20" t="s">
        <v>191</v>
      </c>
      <c r="C8" s="90">
        <v>4</v>
      </c>
      <c r="D8" s="274">
        <v>90</v>
      </c>
      <c r="E8" s="213">
        <f>D8-D7</f>
        <v>70</v>
      </c>
      <c r="F8" s="282">
        <f>MIN(Q5:Q89)</f>
        <v>63.97</v>
      </c>
      <c r="G8" s="198">
        <f>AVERAGE(Q5:Q89)</f>
        <v>66.964202898550738</v>
      </c>
      <c r="H8" s="245">
        <f>G8-F8</f>
        <v>2.9942028985507392</v>
      </c>
      <c r="I8" s="214">
        <v>7.1400462962962971E-2</v>
      </c>
      <c r="J8" s="215">
        <f t="shared" ref="J8:J18" si="0">I8-I7</f>
        <v>5.4745370370370375E-2</v>
      </c>
      <c r="K8" s="216">
        <f>J8</f>
        <v>5.4745370370370375E-2</v>
      </c>
      <c r="L8" s="277" t="s">
        <v>215</v>
      </c>
      <c r="M8" s="65">
        <v>10</v>
      </c>
      <c r="N8" s="2" t="s">
        <v>280</v>
      </c>
      <c r="O8" s="54">
        <v>4</v>
      </c>
      <c r="P8" s="227">
        <v>71.48</v>
      </c>
      <c r="Q8" s="182">
        <v>69.489999999999995</v>
      </c>
      <c r="R8" s="182">
        <v>68.760000000000005</v>
      </c>
      <c r="S8" s="182">
        <v>64.2</v>
      </c>
      <c r="T8" s="182">
        <v>66.569999999999993</v>
      </c>
      <c r="U8" s="182">
        <v>63.57</v>
      </c>
      <c r="V8" s="182">
        <v>63.92</v>
      </c>
      <c r="W8" s="182">
        <v>62.17</v>
      </c>
      <c r="X8" s="182">
        <v>60.95</v>
      </c>
      <c r="Y8" s="182">
        <v>61.41</v>
      </c>
      <c r="Z8" s="182">
        <v>61.08</v>
      </c>
      <c r="AA8" s="182">
        <v>59.17</v>
      </c>
    </row>
    <row r="9" spans="1:27" s="2" customFormat="1" ht="24.95" customHeight="1">
      <c r="A9" s="91">
        <v>3</v>
      </c>
      <c r="B9" s="20" t="s">
        <v>148</v>
      </c>
      <c r="C9" s="90">
        <v>9</v>
      </c>
      <c r="D9" s="274">
        <v>111</v>
      </c>
      <c r="E9" s="213">
        <f>D9-D8</f>
        <v>21</v>
      </c>
      <c r="F9" s="283">
        <f>MIN(R5:R89)</f>
        <v>66.03</v>
      </c>
      <c r="G9" s="198">
        <f>AVERAGE(R5:R89)</f>
        <v>67.994</v>
      </c>
      <c r="H9" s="245">
        <f t="shared" ref="H9:H18" si="1">G9-F9</f>
        <v>1.9639999999999986</v>
      </c>
      <c r="I9" s="214">
        <v>8.8530092592592591E-2</v>
      </c>
      <c r="J9" s="215">
        <f t="shared" si="0"/>
        <v>1.712962962962962E-2</v>
      </c>
      <c r="K9" s="216">
        <f>J9+K7</f>
        <v>3.3784722222222216E-2</v>
      </c>
      <c r="L9" s="278" t="s">
        <v>216</v>
      </c>
      <c r="M9" s="65">
        <v>10</v>
      </c>
      <c r="N9" s="2" t="s">
        <v>269</v>
      </c>
      <c r="O9" s="54">
        <v>5</v>
      </c>
      <c r="P9" s="227">
        <v>71.989999999999995</v>
      </c>
      <c r="Q9" s="182">
        <v>68.069999999999993</v>
      </c>
      <c r="R9" s="182">
        <v>68.19</v>
      </c>
      <c r="S9" s="182">
        <v>64.63</v>
      </c>
      <c r="T9" s="182">
        <v>66.17</v>
      </c>
      <c r="U9" s="182">
        <v>62.73</v>
      </c>
      <c r="V9" s="182">
        <v>63.17</v>
      </c>
      <c r="W9" s="182">
        <v>61.37</v>
      </c>
      <c r="X9" s="182">
        <v>62.5</v>
      </c>
      <c r="Y9" s="182">
        <v>59.96</v>
      </c>
      <c r="Z9" s="182">
        <v>61.38</v>
      </c>
      <c r="AA9" s="182">
        <v>60.49</v>
      </c>
    </row>
    <row r="10" spans="1:27" s="2" customFormat="1" ht="24.95" customHeight="1">
      <c r="A10" s="91">
        <v>4</v>
      </c>
      <c r="B10" s="20" t="s">
        <v>191</v>
      </c>
      <c r="C10" s="90">
        <v>1</v>
      </c>
      <c r="D10" s="73">
        <v>134</v>
      </c>
      <c r="E10" s="213">
        <f t="shared" ref="E10:E18" si="2">D10-D9</f>
        <v>23</v>
      </c>
      <c r="F10" s="283">
        <f>MIN(S5:S89)</f>
        <v>63.64</v>
      </c>
      <c r="G10" s="198">
        <f>AVERAGE(S5:S89)</f>
        <v>64.546818181818182</v>
      </c>
      <c r="H10" s="245">
        <f t="shared" si="1"/>
        <v>0.9068181818181813</v>
      </c>
      <c r="I10" s="214">
        <v>0.10652777777777778</v>
      </c>
      <c r="J10" s="215">
        <f t="shared" si="0"/>
        <v>1.7997685185185186E-2</v>
      </c>
      <c r="K10" s="216">
        <f>J10+K8</f>
        <v>7.2743055555555561E-2</v>
      </c>
      <c r="L10" s="279" t="s">
        <v>125</v>
      </c>
      <c r="M10" s="65">
        <v>10</v>
      </c>
      <c r="N10" s="2" t="s">
        <v>280</v>
      </c>
      <c r="O10" s="54">
        <v>6</v>
      </c>
      <c r="P10" s="227">
        <v>71.44</v>
      </c>
      <c r="Q10" s="182">
        <v>68.14</v>
      </c>
      <c r="R10" s="182">
        <v>67.430000000000007</v>
      </c>
      <c r="S10" s="182">
        <v>64.739999999999995</v>
      </c>
      <c r="T10" s="182">
        <v>67.16</v>
      </c>
      <c r="U10" s="182">
        <v>62.96</v>
      </c>
      <c r="V10" s="182">
        <v>61.71</v>
      </c>
      <c r="W10" s="182">
        <v>60.36</v>
      </c>
      <c r="X10" s="182">
        <v>61.65</v>
      </c>
      <c r="Y10" s="182">
        <v>61.05</v>
      </c>
      <c r="Z10" s="182">
        <v>61.12</v>
      </c>
      <c r="AA10" s="182">
        <v>59.24</v>
      </c>
    </row>
    <row r="11" spans="1:27" s="2" customFormat="1" ht="24.95" customHeight="1">
      <c r="A11" s="91">
        <v>5</v>
      </c>
      <c r="B11" s="20" t="s">
        <v>148</v>
      </c>
      <c r="C11" s="272" t="s">
        <v>208</v>
      </c>
      <c r="D11" s="274">
        <v>194</v>
      </c>
      <c r="E11" s="213">
        <f t="shared" si="2"/>
        <v>60</v>
      </c>
      <c r="F11" s="283">
        <f>MIN(T5:T89)</f>
        <v>63.84</v>
      </c>
      <c r="G11" s="198">
        <f>AVERAGE(T5:T89)</f>
        <v>65.83762711864405</v>
      </c>
      <c r="H11" s="245">
        <f t="shared" si="1"/>
        <v>1.9976271186440471</v>
      </c>
      <c r="I11" s="214">
        <v>0.15270833333333333</v>
      </c>
      <c r="J11" s="215">
        <f t="shared" si="0"/>
        <v>4.6180555555555558E-2</v>
      </c>
      <c r="K11" s="216">
        <f>J11+K9</f>
        <v>7.9965277777777774E-2</v>
      </c>
      <c r="L11" s="279" t="s">
        <v>261</v>
      </c>
      <c r="M11" s="65"/>
      <c r="O11" s="54">
        <v>7</v>
      </c>
      <c r="P11" s="227">
        <v>71.05</v>
      </c>
      <c r="Q11" s="182">
        <v>67.72</v>
      </c>
      <c r="R11" s="182">
        <v>68.12</v>
      </c>
      <c r="S11" s="182">
        <v>65.260000000000005</v>
      </c>
      <c r="T11" s="182">
        <v>65.760000000000005</v>
      </c>
      <c r="U11" s="182">
        <v>62.38</v>
      </c>
      <c r="V11" s="182">
        <v>61.48</v>
      </c>
      <c r="W11" s="182">
        <v>62.78</v>
      </c>
      <c r="X11" s="182">
        <v>61.19</v>
      </c>
      <c r="Y11" s="182">
        <v>61.51</v>
      </c>
      <c r="Z11" s="182">
        <v>59.44</v>
      </c>
      <c r="AA11" s="182">
        <v>59.39</v>
      </c>
    </row>
    <row r="12" spans="1:27" s="2" customFormat="1" ht="24.95" customHeight="1">
      <c r="A12" s="91">
        <v>6</v>
      </c>
      <c r="B12" s="20" t="s">
        <v>191</v>
      </c>
      <c r="C12" s="90">
        <v>5</v>
      </c>
      <c r="D12" s="274">
        <v>252</v>
      </c>
      <c r="E12" s="213">
        <f t="shared" si="2"/>
        <v>58</v>
      </c>
      <c r="F12" s="283">
        <f>MIN(U5:U89)</f>
        <v>60.78</v>
      </c>
      <c r="G12" s="198">
        <f>AVERAGE(U5:U89)</f>
        <v>62.099473684210537</v>
      </c>
      <c r="H12" s="245">
        <f t="shared" si="1"/>
        <v>1.3194736842105357</v>
      </c>
      <c r="I12" s="214">
        <v>0.19501157407407407</v>
      </c>
      <c r="J12" s="215">
        <f t="shared" si="0"/>
        <v>4.2303240740740738E-2</v>
      </c>
      <c r="K12" s="216">
        <f>J12+K10</f>
        <v>0.1150462962962963</v>
      </c>
      <c r="L12" s="277" t="s">
        <v>262</v>
      </c>
      <c r="M12" s="65"/>
      <c r="O12" s="54">
        <v>8</v>
      </c>
      <c r="P12" s="227">
        <v>70.59</v>
      </c>
      <c r="Q12" s="182">
        <v>75.34</v>
      </c>
      <c r="R12" s="182">
        <v>69.11</v>
      </c>
      <c r="S12" s="182">
        <v>64.09</v>
      </c>
      <c r="T12" s="182">
        <v>64.58</v>
      </c>
      <c r="U12" s="182">
        <v>61.97</v>
      </c>
      <c r="V12" s="182">
        <v>63.8</v>
      </c>
      <c r="W12" s="182">
        <v>60.74</v>
      </c>
      <c r="X12" s="182">
        <v>61.46</v>
      </c>
      <c r="Y12" s="182">
        <v>62.15</v>
      </c>
      <c r="Z12" s="182">
        <v>60</v>
      </c>
      <c r="AA12" s="182">
        <v>60</v>
      </c>
    </row>
    <row r="13" spans="1:27" s="2" customFormat="1" ht="24.95" customHeight="1">
      <c r="A13" s="91">
        <v>7</v>
      </c>
      <c r="B13" s="20" t="s">
        <v>148</v>
      </c>
      <c r="C13" s="90">
        <v>3</v>
      </c>
      <c r="D13" s="274">
        <v>263</v>
      </c>
      <c r="E13" s="213">
        <f t="shared" si="2"/>
        <v>11</v>
      </c>
      <c r="F13" s="283">
        <f>MIN(V5:V89)</f>
        <v>61.48</v>
      </c>
      <c r="G13" s="198">
        <f>AVERAGE(V5:V89)</f>
        <v>65.210999999999999</v>
      </c>
      <c r="H13" s="245">
        <f t="shared" si="1"/>
        <v>3.7310000000000016</v>
      </c>
      <c r="I13" s="214">
        <v>0.20407407407407407</v>
      </c>
      <c r="J13" s="215">
        <f t="shared" si="0"/>
        <v>9.0625000000000011E-3</v>
      </c>
      <c r="K13" s="216">
        <f>J13+K11</f>
        <v>8.9027777777777775E-2</v>
      </c>
      <c r="L13" s="277" t="s">
        <v>122</v>
      </c>
      <c r="M13" s="65"/>
      <c r="O13" s="54">
        <v>9</v>
      </c>
      <c r="P13" s="227">
        <v>71.180000000000007</v>
      </c>
      <c r="Q13" s="182">
        <v>68.349999999999994</v>
      </c>
      <c r="R13" s="182">
        <v>68.459999999999994</v>
      </c>
      <c r="S13" s="182">
        <v>64.44</v>
      </c>
      <c r="T13" s="182">
        <v>68.510000000000005</v>
      </c>
      <c r="U13" s="182">
        <v>62.07</v>
      </c>
      <c r="V13" s="182">
        <v>62.14</v>
      </c>
      <c r="W13" s="182">
        <v>60.65</v>
      </c>
      <c r="X13" s="182">
        <v>60.45</v>
      </c>
      <c r="Y13" s="182">
        <v>64.239999999999995</v>
      </c>
      <c r="Z13" s="182">
        <v>60.53</v>
      </c>
      <c r="AA13" s="182">
        <v>59.42</v>
      </c>
    </row>
    <row r="14" spans="1:27" s="2" customFormat="1" ht="24.95" customHeight="1">
      <c r="A14" s="91">
        <v>8</v>
      </c>
      <c r="B14" s="20" t="s">
        <v>148</v>
      </c>
      <c r="C14" s="90">
        <v>3</v>
      </c>
      <c r="D14" s="274">
        <v>312</v>
      </c>
      <c r="E14" s="213">
        <f t="shared" si="2"/>
        <v>49</v>
      </c>
      <c r="F14" s="283">
        <f>MIN(W5:W74)</f>
        <v>60.36</v>
      </c>
      <c r="G14" s="198">
        <f>AVERAGE(W5:W89)</f>
        <v>61.832916666666669</v>
      </c>
      <c r="H14" s="245">
        <f t="shared" si="1"/>
        <v>1.47291666666667</v>
      </c>
      <c r="I14" s="214">
        <v>0.23982638888888888</v>
      </c>
      <c r="J14" s="215">
        <f t="shared" si="0"/>
        <v>3.5752314814814806E-2</v>
      </c>
      <c r="K14" s="216">
        <f>J14+K13</f>
        <v>0.12478009259259258</v>
      </c>
      <c r="L14" s="277" t="s">
        <v>263</v>
      </c>
      <c r="M14" s="65"/>
      <c r="O14" s="53">
        <v>10</v>
      </c>
      <c r="P14" s="227">
        <v>70.86</v>
      </c>
      <c r="Q14" s="182">
        <v>68.88</v>
      </c>
      <c r="R14" s="182">
        <v>67.849999999999994</v>
      </c>
      <c r="S14" s="182">
        <v>63.64</v>
      </c>
      <c r="T14" s="182">
        <v>66.72</v>
      </c>
      <c r="U14" s="182">
        <v>64.739999999999995</v>
      </c>
      <c r="V14" s="182">
        <v>62.4</v>
      </c>
      <c r="W14" s="182">
        <v>61.3</v>
      </c>
      <c r="X14" s="182">
        <v>63.04</v>
      </c>
      <c r="Y14" s="182">
        <v>61.58</v>
      </c>
      <c r="Z14" s="182">
        <v>59.41</v>
      </c>
      <c r="AA14" s="182">
        <v>59.43</v>
      </c>
    </row>
    <row r="15" spans="1:27" s="2" customFormat="1" ht="24.95" customHeight="1" thickBot="1">
      <c r="A15" s="91">
        <v>9</v>
      </c>
      <c r="B15" s="20" t="s">
        <v>191</v>
      </c>
      <c r="C15" s="90">
        <v>1</v>
      </c>
      <c r="D15" s="274">
        <v>334</v>
      </c>
      <c r="E15" s="213">
        <f t="shared" si="2"/>
        <v>22</v>
      </c>
      <c r="F15" s="284">
        <f>MIN(X5:X74)</f>
        <v>60.24</v>
      </c>
      <c r="G15" s="198">
        <f>AVERAGE(X5:X74)</f>
        <v>61.501428571428583</v>
      </c>
      <c r="H15" s="245">
        <f t="shared" si="1"/>
        <v>1.2614285714285813</v>
      </c>
      <c r="I15" s="214">
        <v>0.25695601851851851</v>
      </c>
      <c r="J15" s="215">
        <f t="shared" si="0"/>
        <v>1.7129629629629634E-2</v>
      </c>
      <c r="K15" s="216">
        <f>J15+K12</f>
        <v>0.13217592592592592</v>
      </c>
      <c r="L15" s="277" t="s">
        <v>264</v>
      </c>
      <c r="M15" s="65"/>
      <c r="O15" s="53">
        <v>11</v>
      </c>
      <c r="P15" s="227">
        <v>71.88</v>
      </c>
      <c r="Q15" s="182">
        <v>67.89</v>
      </c>
      <c r="R15" s="182">
        <v>66.3</v>
      </c>
      <c r="S15" s="182">
        <v>63.84</v>
      </c>
      <c r="T15" s="182">
        <v>70.900000000000006</v>
      </c>
      <c r="U15" s="182">
        <v>63.02</v>
      </c>
      <c r="W15" s="182">
        <v>61.88</v>
      </c>
      <c r="X15" s="182">
        <v>60.24</v>
      </c>
      <c r="Y15" s="182">
        <v>62.28</v>
      </c>
      <c r="Z15" s="182">
        <v>59.1</v>
      </c>
      <c r="AA15" s="182">
        <v>59.48</v>
      </c>
    </row>
    <row r="16" spans="1:27" s="2" customFormat="1" ht="24.95" customHeight="1" thickBot="1">
      <c r="A16" s="91">
        <v>10</v>
      </c>
      <c r="B16" s="20" t="s">
        <v>148</v>
      </c>
      <c r="C16" s="90">
        <v>2</v>
      </c>
      <c r="D16" s="274">
        <v>379</v>
      </c>
      <c r="E16" s="213">
        <f t="shared" si="2"/>
        <v>45</v>
      </c>
      <c r="F16" s="251">
        <f>MIN(Y5:Y74)</f>
        <v>59.96</v>
      </c>
      <c r="G16" s="248">
        <f>AVERAGE(Y5:Y74)</f>
        <v>62.065581395348829</v>
      </c>
      <c r="H16" s="245">
        <f t="shared" si="1"/>
        <v>2.1055813953488283</v>
      </c>
      <c r="I16" s="214">
        <v>0.29376157407407405</v>
      </c>
      <c r="J16" s="215">
        <f t="shared" si="0"/>
        <v>3.6805555555555536E-2</v>
      </c>
      <c r="K16" s="238">
        <f>J16+K14</f>
        <v>0.16158564814814813</v>
      </c>
      <c r="L16" s="277" t="s">
        <v>265</v>
      </c>
      <c r="M16" s="3"/>
      <c r="O16" s="54">
        <v>12</v>
      </c>
      <c r="P16" s="227">
        <v>71.27</v>
      </c>
      <c r="Q16" s="182">
        <v>67.8</v>
      </c>
      <c r="R16" s="182">
        <v>66.680000000000007</v>
      </c>
      <c r="S16" s="182">
        <v>64.5</v>
      </c>
      <c r="T16" s="182">
        <v>66.900000000000006</v>
      </c>
      <c r="U16" s="182">
        <v>62.98</v>
      </c>
      <c r="W16" s="182">
        <v>64.2</v>
      </c>
      <c r="X16" s="182">
        <v>60.92</v>
      </c>
      <c r="Y16" s="182">
        <v>60.51</v>
      </c>
      <c r="Z16" s="182">
        <v>58.93</v>
      </c>
      <c r="AA16" s="182">
        <v>60.52</v>
      </c>
    </row>
    <row r="17" spans="1:27" s="2" customFormat="1" ht="24.95" customHeight="1" thickBot="1">
      <c r="A17" s="91">
        <v>11</v>
      </c>
      <c r="B17" s="20" t="s">
        <v>191</v>
      </c>
      <c r="C17" s="90">
        <v>5</v>
      </c>
      <c r="D17" s="274">
        <v>396</v>
      </c>
      <c r="E17" s="213">
        <f t="shared" si="2"/>
        <v>17</v>
      </c>
      <c r="F17" s="284">
        <f>MIN(Z5:Z74)</f>
        <v>58.93</v>
      </c>
      <c r="G17" s="198">
        <f>AVERAGE(Z5:Z74)</f>
        <v>60.141874999999992</v>
      </c>
      <c r="H17" s="245">
        <f t="shared" si="1"/>
        <v>1.211874999999992</v>
      </c>
      <c r="I17" s="214">
        <v>0.30629629629629629</v>
      </c>
      <c r="J17" s="215">
        <f t="shared" si="0"/>
        <v>1.2534722222222239E-2</v>
      </c>
      <c r="K17" s="216">
        <f>J17+K15</f>
        <v>0.14471064814814816</v>
      </c>
      <c r="L17" s="277" t="s">
        <v>126</v>
      </c>
      <c r="M17" s="3"/>
      <c r="O17" s="54">
        <v>13</v>
      </c>
      <c r="P17" s="227">
        <v>70.989999999999995</v>
      </c>
      <c r="Q17" s="182">
        <v>66.900000000000006</v>
      </c>
      <c r="R17" s="182">
        <v>66.040000000000006</v>
      </c>
      <c r="S17" s="182">
        <v>65.36</v>
      </c>
      <c r="T17" s="182">
        <v>66.150000000000006</v>
      </c>
      <c r="U17" s="182">
        <v>61.8</v>
      </c>
      <c r="W17" s="182">
        <v>61.57</v>
      </c>
      <c r="X17" s="182">
        <v>61.37</v>
      </c>
      <c r="Y17" s="182">
        <v>59.96</v>
      </c>
      <c r="Z17" s="182">
        <v>60.41</v>
      </c>
      <c r="AA17" s="182">
        <v>60.31</v>
      </c>
    </row>
    <row r="18" spans="1:27" s="2" customFormat="1" ht="24.95" customHeight="1" thickBot="1">
      <c r="A18" s="18" t="s">
        <v>11</v>
      </c>
      <c r="B18" s="21" t="s">
        <v>191</v>
      </c>
      <c r="C18" s="273">
        <v>5</v>
      </c>
      <c r="D18" s="77">
        <v>435</v>
      </c>
      <c r="E18" s="275">
        <f t="shared" si="2"/>
        <v>39</v>
      </c>
      <c r="F18" s="249">
        <f>MIN(AA5:AA73)</f>
        <v>58.67</v>
      </c>
      <c r="G18" s="250">
        <f>AVERAGE(AA5:AA74)</f>
        <v>59.573076923076911</v>
      </c>
      <c r="H18" s="246">
        <f t="shared" si="1"/>
        <v>0.90307692307690957</v>
      </c>
      <c r="I18" s="222">
        <v>0.33348379629629626</v>
      </c>
      <c r="J18" s="223">
        <f t="shared" si="0"/>
        <v>2.7187499999999976E-2</v>
      </c>
      <c r="K18" s="239">
        <f>J18+K17</f>
        <v>0.17189814814814813</v>
      </c>
      <c r="L18" s="280"/>
      <c r="M18" s="4"/>
      <c r="O18" s="54">
        <v>14</v>
      </c>
      <c r="P18" s="227">
        <v>71.44</v>
      </c>
      <c r="Q18" s="182">
        <v>67.08</v>
      </c>
      <c r="R18" s="182">
        <v>68.349999999999994</v>
      </c>
      <c r="S18" s="228">
        <v>66.650000000000006</v>
      </c>
      <c r="T18" s="182">
        <v>69.28</v>
      </c>
      <c r="U18" s="182">
        <v>61.93</v>
      </c>
      <c r="W18" s="182">
        <v>61.07</v>
      </c>
      <c r="X18" s="182">
        <v>60.5</v>
      </c>
      <c r="Y18" s="182">
        <v>67.790000000000006</v>
      </c>
      <c r="Z18" s="182">
        <v>60.02</v>
      </c>
      <c r="AA18" s="182">
        <v>59.58</v>
      </c>
    </row>
    <row r="19" spans="1:27" ht="29.25" customHeight="1" thickBot="1">
      <c r="E19" s="75" t="s">
        <v>129</v>
      </c>
      <c r="F19" s="285">
        <f>AVERAGE(F7:F18)</f>
        <v>62.280833333333334</v>
      </c>
      <c r="G19" s="76">
        <f>AVERAGE(P5:AA89)</f>
        <v>63.947683215130041</v>
      </c>
      <c r="H19" s="76">
        <f>AVERAGE(H7:H18)</f>
        <v>1.828254422610285</v>
      </c>
      <c r="O19" s="54">
        <v>15</v>
      </c>
      <c r="P19" s="227">
        <v>72.75</v>
      </c>
      <c r="Q19" s="182">
        <v>69.010000000000005</v>
      </c>
      <c r="R19" s="182">
        <v>67.5</v>
      </c>
      <c r="S19" s="182">
        <v>63.99</v>
      </c>
      <c r="T19" s="182">
        <v>66.37</v>
      </c>
      <c r="U19" s="182">
        <v>62.1</v>
      </c>
      <c r="W19" s="182">
        <v>62.06</v>
      </c>
      <c r="X19" s="182">
        <v>61.37</v>
      </c>
      <c r="Y19" s="182">
        <v>61.32</v>
      </c>
      <c r="Z19" s="182">
        <v>59.41</v>
      </c>
      <c r="AA19" s="182">
        <v>59.35</v>
      </c>
    </row>
    <row r="20" spans="1:27" ht="15.75">
      <c r="E20" s="69"/>
      <c r="F20" s="69"/>
      <c r="G20" s="70"/>
      <c r="H20" s="70"/>
      <c r="O20" s="54">
        <v>16</v>
      </c>
      <c r="P20" s="227">
        <v>72.3</v>
      </c>
      <c r="Q20" s="182">
        <v>67.459999999999994</v>
      </c>
      <c r="R20" s="182">
        <v>66.319999999999993</v>
      </c>
      <c r="S20" s="182">
        <v>66.56</v>
      </c>
      <c r="T20" s="182">
        <v>67.27</v>
      </c>
      <c r="U20" s="182">
        <v>61.82</v>
      </c>
      <c r="W20" s="182">
        <v>62.74</v>
      </c>
      <c r="X20" s="182">
        <v>60.46</v>
      </c>
      <c r="Y20" s="182">
        <v>61.09</v>
      </c>
      <c r="Z20" s="182">
        <v>59.4</v>
      </c>
      <c r="AA20" s="182">
        <v>59.95</v>
      </c>
    </row>
    <row r="21" spans="1:27" ht="15.75">
      <c r="E21" s="69"/>
      <c r="F21" s="70"/>
      <c r="G21" s="70"/>
      <c r="H21" s="70"/>
      <c r="O21" s="54">
        <v>17</v>
      </c>
      <c r="P21" s="227">
        <v>71.38</v>
      </c>
      <c r="Q21" s="182">
        <v>67.06</v>
      </c>
      <c r="R21" s="182">
        <v>70.77</v>
      </c>
      <c r="S21" s="182">
        <v>64.34</v>
      </c>
      <c r="T21" s="182">
        <v>64.72</v>
      </c>
      <c r="U21" s="182">
        <v>62.4</v>
      </c>
      <c r="W21" s="182">
        <v>61.28</v>
      </c>
      <c r="X21" s="182">
        <v>60.55</v>
      </c>
      <c r="Y21" s="182">
        <v>60.8</v>
      </c>
      <c r="Z21" s="182"/>
      <c r="AA21" s="182">
        <v>59.07</v>
      </c>
    </row>
    <row r="22" spans="1:27" ht="15.75">
      <c r="E22" s="69"/>
      <c r="F22" s="70"/>
      <c r="G22" s="70"/>
      <c r="H22" s="70"/>
      <c r="O22" s="54">
        <v>18</v>
      </c>
      <c r="P22" s="227">
        <v>71.09</v>
      </c>
      <c r="Q22" s="182">
        <v>66.930000000000007</v>
      </c>
      <c r="R22" s="182">
        <v>66.03</v>
      </c>
      <c r="S22" s="182">
        <v>64.260000000000005</v>
      </c>
      <c r="T22" s="182">
        <v>70.900000000000006</v>
      </c>
      <c r="U22" s="182">
        <v>62.34</v>
      </c>
      <c r="W22" s="182">
        <v>64.760000000000005</v>
      </c>
      <c r="X22" s="182">
        <v>60.94</v>
      </c>
      <c r="Y22" s="182">
        <v>61.43</v>
      </c>
      <c r="Z22" s="182"/>
      <c r="AA22" s="182">
        <v>59.95</v>
      </c>
    </row>
    <row r="23" spans="1:27" ht="15.75">
      <c r="E23" s="69"/>
      <c r="F23" s="70"/>
      <c r="G23" s="70"/>
      <c r="H23" s="70"/>
      <c r="O23" s="54">
        <v>19</v>
      </c>
      <c r="P23" s="227">
        <v>71.8</v>
      </c>
      <c r="Q23" s="182">
        <v>67.03</v>
      </c>
      <c r="R23" s="182">
        <v>67.739999999999995</v>
      </c>
      <c r="S23" s="182">
        <v>63.97</v>
      </c>
      <c r="T23" s="182">
        <v>66.95</v>
      </c>
      <c r="U23" s="182">
        <v>62.42</v>
      </c>
      <c r="W23" s="182">
        <v>61.04</v>
      </c>
      <c r="X23" s="182">
        <v>66.819999999999993</v>
      </c>
      <c r="Y23" s="182">
        <v>62.79</v>
      </c>
      <c r="Z23" s="182"/>
      <c r="AA23" s="182">
        <v>60.2</v>
      </c>
    </row>
    <row r="24" spans="1:27">
      <c r="E24" s="57"/>
      <c r="F24" s="58"/>
      <c r="G24" s="58"/>
      <c r="H24" s="58"/>
      <c r="O24" s="54">
        <v>20</v>
      </c>
      <c r="P24" s="227"/>
      <c r="Q24" s="182">
        <v>66.56</v>
      </c>
      <c r="R24" s="182">
        <v>67.489999999999995</v>
      </c>
      <c r="S24" s="182">
        <v>63.88</v>
      </c>
      <c r="T24" s="182">
        <v>65.349999999999994</v>
      </c>
      <c r="U24" s="182">
        <v>61.89</v>
      </c>
      <c r="W24" s="182">
        <v>61.1</v>
      </c>
      <c r="X24" s="182">
        <v>60.65</v>
      </c>
      <c r="Y24" s="182">
        <v>60.73</v>
      </c>
      <c r="Z24" s="182"/>
      <c r="AA24" s="182">
        <v>59.42</v>
      </c>
    </row>
    <row r="25" spans="1:27">
      <c r="F25" s="57"/>
      <c r="G25" s="57"/>
      <c r="H25" s="57"/>
      <c r="O25" s="54">
        <v>21</v>
      </c>
      <c r="P25" s="227"/>
      <c r="Q25" s="182">
        <v>66.94</v>
      </c>
      <c r="R25" s="182"/>
      <c r="S25" s="182">
        <v>64.2</v>
      </c>
      <c r="T25" s="182">
        <v>65.66</v>
      </c>
      <c r="U25" s="182">
        <v>62.31</v>
      </c>
      <c r="W25" s="182">
        <v>62.29</v>
      </c>
      <c r="X25" s="182">
        <v>60.38</v>
      </c>
      <c r="Y25" s="182">
        <v>63.22</v>
      </c>
      <c r="Z25" s="182"/>
      <c r="AA25" s="182">
        <v>59.85</v>
      </c>
    </row>
    <row r="26" spans="1:27">
      <c r="O26" s="54">
        <v>22</v>
      </c>
      <c r="P26" s="227"/>
      <c r="Q26" s="182">
        <v>67.41</v>
      </c>
      <c r="R26" s="182"/>
      <c r="S26" s="182">
        <v>63.85</v>
      </c>
      <c r="T26" s="182">
        <v>65.8</v>
      </c>
      <c r="U26" s="182">
        <v>63.32</v>
      </c>
      <c r="W26" s="182">
        <v>61.44</v>
      </c>
      <c r="X26" s="182"/>
      <c r="Y26" s="182">
        <v>64.92</v>
      </c>
      <c r="Z26" s="182"/>
      <c r="AA26" s="182">
        <v>59.68</v>
      </c>
    </row>
    <row r="27" spans="1:27">
      <c r="O27" s="54">
        <v>23</v>
      </c>
      <c r="P27" s="227"/>
      <c r="Q27" s="182">
        <v>68.75</v>
      </c>
      <c r="R27" s="182"/>
      <c r="S27" s="182"/>
      <c r="T27" s="182">
        <v>67.8</v>
      </c>
      <c r="U27" s="182">
        <v>62.2</v>
      </c>
      <c r="W27" s="182">
        <v>61.85</v>
      </c>
      <c r="X27" s="182"/>
      <c r="Y27" s="182">
        <v>61.45</v>
      </c>
      <c r="Z27" s="182"/>
      <c r="AA27" s="182">
        <v>60.08</v>
      </c>
    </row>
    <row r="28" spans="1:27">
      <c r="O28" s="54">
        <v>24</v>
      </c>
      <c r="P28" s="227"/>
      <c r="Q28" s="182">
        <v>70.03</v>
      </c>
      <c r="R28" s="182"/>
      <c r="S28" s="182"/>
      <c r="T28" s="182">
        <v>65.06</v>
      </c>
      <c r="U28" s="182">
        <v>61.32</v>
      </c>
      <c r="W28" s="182">
        <v>62.42</v>
      </c>
      <c r="X28" s="182"/>
      <c r="Y28" s="182">
        <v>61.39</v>
      </c>
      <c r="Z28" s="182"/>
      <c r="AA28" s="182">
        <v>58.95</v>
      </c>
    </row>
    <row r="29" spans="1:27">
      <c r="O29" s="54">
        <v>25</v>
      </c>
      <c r="P29" s="227"/>
      <c r="Q29" s="182">
        <v>67.05</v>
      </c>
      <c r="R29" s="182"/>
      <c r="S29" s="182"/>
      <c r="T29" s="182">
        <v>64.41</v>
      </c>
      <c r="U29" s="182">
        <v>61.97</v>
      </c>
      <c r="W29" s="182">
        <v>61.99</v>
      </c>
      <c r="X29" s="182"/>
      <c r="Y29" s="182">
        <v>60.92</v>
      </c>
      <c r="Z29" s="182"/>
      <c r="AA29" s="182">
        <v>59.35</v>
      </c>
    </row>
    <row r="30" spans="1:27">
      <c r="O30" s="54">
        <v>26</v>
      </c>
      <c r="P30" s="227"/>
      <c r="Q30" s="182">
        <v>67.88</v>
      </c>
      <c r="R30" s="182"/>
      <c r="S30" s="182"/>
      <c r="T30" s="182">
        <v>65.02</v>
      </c>
      <c r="U30" s="182">
        <v>61.78</v>
      </c>
      <c r="W30" s="182">
        <v>63.16</v>
      </c>
      <c r="X30" s="182"/>
      <c r="Y30" s="182">
        <v>66.39</v>
      </c>
      <c r="Z30" s="182"/>
      <c r="AA30" s="182">
        <v>59.14</v>
      </c>
    </row>
    <row r="31" spans="1:27">
      <c r="O31" s="54">
        <v>27</v>
      </c>
      <c r="P31" s="227"/>
      <c r="Q31" s="182">
        <v>69.47</v>
      </c>
      <c r="R31" s="182"/>
      <c r="S31" s="182"/>
      <c r="T31" s="182">
        <v>65.13</v>
      </c>
      <c r="U31" s="182">
        <v>62.11</v>
      </c>
      <c r="W31" s="182">
        <v>60.7</v>
      </c>
      <c r="X31" s="182"/>
      <c r="Y31" s="182">
        <v>61.83</v>
      </c>
      <c r="Z31" s="182"/>
      <c r="AA31" s="182">
        <v>59.79</v>
      </c>
    </row>
    <row r="32" spans="1:27">
      <c r="O32" s="54">
        <v>28</v>
      </c>
      <c r="P32" s="227"/>
      <c r="Q32" s="182">
        <v>67.510000000000005</v>
      </c>
      <c r="R32" s="182"/>
      <c r="S32" s="182"/>
      <c r="T32" s="182">
        <v>64.86</v>
      </c>
      <c r="U32" s="182">
        <v>62.28</v>
      </c>
      <c r="W32" s="182">
        <v>62.63</v>
      </c>
      <c r="X32" s="182"/>
      <c r="Y32" s="182">
        <v>61.08</v>
      </c>
      <c r="Z32" s="182"/>
      <c r="AA32" s="182">
        <v>59.1</v>
      </c>
    </row>
    <row r="33" spans="15:27">
      <c r="O33" s="54">
        <v>29</v>
      </c>
      <c r="P33" s="227"/>
      <c r="Q33" s="182">
        <v>66.61</v>
      </c>
      <c r="R33" s="182"/>
      <c r="S33" s="182"/>
      <c r="T33" s="182">
        <v>68.319999999999993</v>
      </c>
      <c r="U33" s="182">
        <v>61.24</v>
      </c>
      <c r="W33" s="182">
        <v>61.73</v>
      </c>
      <c r="X33" s="182"/>
      <c r="Y33" s="182">
        <v>60.43</v>
      </c>
      <c r="Z33" s="182"/>
      <c r="AA33" s="182">
        <v>61.2</v>
      </c>
    </row>
    <row r="34" spans="15:27">
      <c r="O34" s="54">
        <v>30</v>
      </c>
      <c r="P34" s="227"/>
      <c r="Q34" s="182">
        <v>67.180000000000007</v>
      </c>
      <c r="R34" s="182"/>
      <c r="S34" s="182"/>
      <c r="T34" s="182">
        <v>65.17</v>
      </c>
      <c r="U34" s="182">
        <v>61.17</v>
      </c>
      <c r="W34" s="182">
        <v>61.91</v>
      </c>
      <c r="X34" s="182"/>
      <c r="Y34" s="182">
        <v>61.18</v>
      </c>
      <c r="Z34" s="182"/>
      <c r="AA34" s="182">
        <v>59.33</v>
      </c>
    </row>
    <row r="35" spans="15:27">
      <c r="O35" s="54">
        <v>31</v>
      </c>
      <c r="P35" s="227"/>
      <c r="Q35" s="182">
        <v>66.569999999999993</v>
      </c>
      <c r="R35" s="182"/>
      <c r="S35" s="182"/>
      <c r="T35" s="182">
        <v>65.180000000000007</v>
      </c>
      <c r="U35" s="182">
        <v>61.95</v>
      </c>
      <c r="W35" s="182">
        <v>61.39</v>
      </c>
      <c r="X35" s="182"/>
      <c r="Y35" s="182">
        <v>60.75</v>
      </c>
      <c r="Z35" s="182"/>
      <c r="AA35" s="182">
        <v>58.67</v>
      </c>
    </row>
    <row r="36" spans="15:27">
      <c r="O36" s="54">
        <v>32</v>
      </c>
      <c r="P36" s="227"/>
      <c r="Q36" s="182">
        <v>66.900000000000006</v>
      </c>
      <c r="R36" s="182"/>
      <c r="S36" s="182"/>
      <c r="T36" s="182">
        <v>64.98</v>
      </c>
      <c r="U36" s="182">
        <v>61.32</v>
      </c>
      <c r="W36" s="182">
        <v>61.14</v>
      </c>
      <c r="X36" s="182"/>
      <c r="Y36" s="182">
        <v>63.48</v>
      </c>
      <c r="Z36" s="182"/>
      <c r="AA36" s="182">
        <v>59.15</v>
      </c>
    </row>
    <row r="37" spans="15:27">
      <c r="O37" s="54">
        <v>33</v>
      </c>
      <c r="P37" s="227"/>
      <c r="Q37" s="182">
        <v>67.8</v>
      </c>
      <c r="R37" s="182"/>
      <c r="S37" s="182"/>
      <c r="T37" s="182">
        <v>64.790000000000006</v>
      </c>
      <c r="U37" s="182">
        <v>61.75</v>
      </c>
      <c r="W37" s="182">
        <v>61.03</v>
      </c>
      <c r="X37" s="182"/>
      <c r="Y37" s="182">
        <v>61</v>
      </c>
      <c r="Z37" s="182"/>
      <c r="AA37" s="182">
        <v>59.78</v>
      </c>
    </row>
    <row r="38" spans="15:27">
      <c r="O38" s="54">
        <v>34</v>
      </c>
      <c r="P38" s="227"/>
      <c r="Q38" s="182">
        <v>66.84</v>
      </c>
      <c r="R38" s="182"/>
      <c r="S38" s="182"/>
      <c r="T38" s="182">
        <v>64.52</v>
      </c>
      <c r="U38" s="182">
        <v>61.26</v>
      </c>
      <c r="W38" s="182">
        <v>61.57</v>
      </c>
      <c r="X38" s="182"/>
      <c r="Y38" s="182">
        <v>60.68</v>
      </c>
      <c r="Z38" s="182"/>
      <c r="AA38" s="182">
        <v>59.09</v>
      </c>
    </row>
    <row r="39" spans="15:27">
      <c r="O39" s="54">
        <v>35</v>
      </c>
      <c r="P39" s="227"/>
      <c r="Q39" s="182">
        <v>67.56</v>
      </c>
      <c r="R39" s="182"/>
      <c r="S39" s="182"/>
      <c r="T39" s="182">
        <v>64.489999999999995</v>
      </c>
      <c r="U39" s="182">
        <v>62.49</v>
      </c>
      <c r="W39" s="182">
        <v>61.46</v>
      </c>
      <c r="X39" s="182"/>
      <c r="Y39" s="182">
        <v>61.56</v>
      </c>
      <c r="Z39" s="182"/>
      <c r="AA39" s="182">
        <v>59.2</v>
      </c>
    </row>
    <row r="40" spans="15:27">
      <c r="O40" s="54">
        <v>36</v>
      </c>
      <c r="P40" s="227"/>
      <c r="Q40" s="182">
        <v>66.42</v>
      </c>
      <c r="R40" s="182"/>
      <c r="S40" s="182"/>
      <c r="T40" s="182">
        <v>65.42</v>
      </c>
      <c r="U40" s="182">
        <v>61.21</v>
      </c>
      <c r="W40" s="182">
        <v>61.24</v>
      </c>
      <c r="X40" s="182"/>
      <c r="Y40" s="182">
        <v>61.45</v>
      </c>
      <c r="Z40" s="182"/>
      <c r="AA40" s="182">
        <v>59.72</v>
      </c>
    </row>
    <row r="41" spans="15:27">
      <c r="O41" s="54">
        <v>37</v>
      </c>
      <c r="P41" s="227"/>
      <c r="Q41" s="182">
        <v>69.349999999999994</v>
      </c>
      <c r="R41" s="182"/>
      <c r="S41" s="182"/>
      <c r="T41" s="182">
        <v>64.42</v>
      </c>
      <c r="U41" s="182">
        <v>61.95</v>
      </c>
      <c r="W41" s="182">
        <v>62.47</v>
      </c>
      <c r="X41" s="182"/>
      <c r="Y41" s="182">
        <v>61.58</v>
      </c>
      <c r="Z41" s="182"/>
      <c r="AA41" s="182">
        <v>58.91</v>
      </c>
    </row>
    <row r="42" spans="15:27">
      <c r="O42" s="54">
        <v>38</v>
      </c>
      <c r="P42" s="227"/>
      <c r="Q42" s="182">
        <v>70.900000000000006</v>
      </c>
      <c r="R42" s="182"/>
      <c r="S42" s="182"/>
      <c r="T42" s="182">
        <v>64.37</v>
      </c>
      <c r="U42" s="182">
        <v>61.06</v>
      </c>
      <c r="W42" s="182">
        <v>62.11</v>
      </c>
      <c r="X42" s="182"/>
      <c r="Y42" s="182">
        <v>68.349999999999994</v>
      </c>
      <c r="Z42" s="182"/>
      <c r="AA42" s="182">
        <v>59.74</v>
      </c>
    </row>
    <row r="43" spans="15:27">
      <c r="O43" s="54">
        <v>39</v>
      </c>
      <c r="P43" s="227"/>
      <c r="Q43" s="182">
        <v>66.760000000000005</v>
      </c>
      <c r="R43" s="182"/>
      <c r="S43" s="182"/>
      <c r="T43" s="182">
        <v>66.06</v>
      </c>
      <c r="U43" s="182">
        <v>61.94</v>
      </c>
      <c r="W43" s="182">
        <v>62.85</v>
      </c>
      <c r="X43" s="182"/>
      <c r="Y43" s="182">
        <v>61.89</v>
      </c>
      <c r="Z43" s="182"/>
      <c r="AA43" s="182">
        <v>59.05</v>
      </c>
    </row>
    <row r="44" spans="15:27">
      <c r="O44" s="54">
        <v>40</v>
      </c>
      <c r="P44" s="227"/>
      <c r="Q44" s="182">
        <v>65.69</v>
      </c>
      <c r="R44" s="182"/>
      <c r="S44" s="182"/>
      <c r="T44" s="182">
        <v>65.33</v>
      </c>
      <c r="U44" s="182">
        <v>62.94</v>
      </c>
      <c r="W44" s="182">
        <v>61.48</v>
      </c>
      <c r="X44" s="182"/>
      <c r="Y44" s="182">
        <v>61.89</v>
      </c>
      <c r="Z44" s="182"/>
      <c r="AA44" s="182"/>
    </row>
    <row r="45" spans="15:27">
      <c r="O45" s="54">
        <v>41</v>
      </c>
      <c r="P45" s="227"/>
      <c r="Q45" s="182">
        <v>65.75</v>
      </c>
      <c r="R45" s="182"/>
      <c r="S45" s="182"/>
      <c r="T45" s="182">
        <v>64.06</v>
      </c>
      <c r="U45" s="182">
        <v>61.61</v>
      </c>
      <c r="W45" s="182">
        <v>65.05</v>
      </c>
      <c r="X45" s="182"/>
      <c r="Y45" s="182">
        <v>60.77</v>
      </c>
      <c r="Z45" s="182"/>
      <c r="AA45" s="182"/>
    </row>
    <row r="46" spans="15:27">
      <c r="O46" s="54">
        <v>42</v>
      </c>
      <c r="P46" s="227"/>
      <c r="Q46" s="182">
        <v>66.12</v>
      </c>
      <c r="R46" s="182"/>
      <c r="S46" s="182"/>
      <c r="T46" s="182">
        <v>66.400000000000006</v>
      </c>
      <c r="U46" s="182">
        <v>61.69</v>
      </c>
      <c r="W46" s="182">
        <v>60.5</v>
      </c>
      <c r="X46" s="182"/>
      <c r="Y46" s="182">
        <v>61.35</v>
      </c>
      <c r="Z46" s="182"/>
      <c r="AA46" s="182"/>
    </row>
    <row r="47" spans="15:27">
      <c r="O47" s="54">
        <v>43</v>
      </c>
      <c r="P47" s="227"/>
      <c r="Q47" s="182">
        <v>65.92</v>
      </c>
      <c r="R47" s="182"/>
      <c r="S47" s="182"/>
      <c r="T47" s="182">
        <v>64.78</v>
      </c>
      <c r="U47" s="182">
        <v>61.59</v>
      </c>
      <c r="W47" s="182">
        <v>60.74</v>
      </c>
      <c r="X47" s="182"/>
      <c r="Y47" s="182">
        <v>61.8</v>
      </c>
      <c r="Z47" s="182"/>
      <c r="AA47" s="182"/>
    </row>
    <row r="48" spans="15:27">
      <c r="O48" s="54">
        <v>44</v>
      </c>
      <c r="P48" s="227"/>
      <c r="Q48" s="182">
        <v>66.650000000000006</v>
      </c>
      <c r="R48" s="182"/>
      <c r="S48" s="182"/>
      <c r="T48" s="182">
        <v>64.36</v>
      </c>
      <c r="U48" s="182">
        <v>61.56</v>
      </c>
      <c r="W48" s="182">
        <v>61.4</v>
      </c>
      <c r="X48" s="182"/>
      <c r="Y48" s="182"/>
      <c r="Z48" s="182"/>
      <c r="AA48" s="182"/>
    </row>
    <row r="49" spans="15:27">
      <c r="O49" s="54">
        <v>45</v>
      </c>
      <c r="P49" s="227"/>
      <c r="Q49" s="182">
        <v>65.510000000000005</v>
      </c>
      <c r="R49" s="182"/>
      <c r="S49" s="182"/>
      <c r="T49" s="182">
        <v>63.99</v>
      </c>
      <c r="U49" s="182">
        <v>61.09</v>
      </c>
      <c r="W49" s="182">
        <v>61.88</v>
      </c>
      <c r="X49" s="182"/>
      <c r="Y49" s="182"/>
      <c r="Z49" s="182"/>
      <c r="AA49" s="182"/>
    </row>
    <row r="50" spans="15:27">
      <c r="O50" s="54">
        <v>46</v>
      </c>
      <c r="P50" s="227"/>
      <c r="Q50" s="182">
        <v>66.12</v>
      </c>
      <c r="R50" s="182"/>
      <c r="S50" s="182"/>
      <c r="T50" s="182">
        <v>64.23</v>
      </c>
      <c r="U50" s="182">
        <v>63</v>
      </c>
      <c r="W50" s="182">
        <v>61.12</v>
      </c>
      <c r="X50" s="182"/>
      <c r="Y50" s="182"/>
      <c r="Z50" s="182"/>
      <c r="AA50" s="182"/>
    </row>
    <row r="51" spans="15:27">
      <c r="O51" s="54">
        <v>47</v>
      </c>
      <c r="P51" s="227"/>
      <c r="Q51" s="182">
        <v>65.930000000000007</v>
      </c>
      <c r="R51" s="182"/>
      <c r="S51" s="182"/>
      <c r="T51" s="182">
        <v>64.59</v>
      </c>
      <c r="U51" s="182">
        <v>61.69</v>
      </c>
      <c r="W51" s="182">
        <v>60.48</v>
      </c>
      <c r="X51" s="182"/>
      <c r="Y51" s="182"/>
      <c r="Z51" s="182"/>
      <c r="AA51" s="182"/>
    </row>
    <row r="52" spans="15:27">
      <c r="O52" s="54">
        <v>48</v>
      </c>
      <c r="P52" s="227"/>
      <c r="Q52" s="182">
        <v>65.55</v>
      </c>
      <c r="R52" s="182"/>
      <c r="S52" s="182"/>
      <c r="T52" s="182">
        <v>68.33</v>
      </c>
      <c r="U52" s="182">
        <v>60.89</v>
      </c>
      <c r="W52" s="182">
        <v>61.99</v>
      </c>
      <c r="X52" s="182"/>
      <c r="Y52" s="182"/>
      <c r="Z52" s="182"/>
      <c r="AA52" s="182"/>
    </row>
    <row r="53" spans="15:27">
      <c r="O53" s="54">
        <v>49</v>
      </c>
      <c r="P53" s="227"/>
      <c r="Q53" s="182">
        <v>67.33</v>
      </c>
      <c r="R53" s="182"/>
      <c r="S53" s="182"/>
      <c r="T53" s="182">
        <v>64.599999999999994</v>
      </c>
      <c r="U53" s="182">
        <v>61.05</v>
      </c>
      <c r="X53" s="182"/>
      <c r="Y53" s="182"/>
      <c r="Z53" s="182"/>
      <c r="AA53" s="182"/>
    </row>
    <row r="54" spans="15:27">
      <c r="O54" s="54">
        <v>50</v>
      </c>
      <c r="P54" s="227"/>
      <c r="Q54" s="182">
        <v>64.59</v>
      </c>
      <c r="R54" s="182"/>
      <c r="S54" s="182"/>
      <c r="T54" s="182">
        <v>64.540000000000006</v>
      </c>
      <c r="U54" s="182">
        <v>60.78</v>
      </c>
      <c r="X54" s="182"/>
      <c r="Y54" s="182"/>
      <c r="Z54" s="182"/>
      <c r="AA54" s="182"/>
    </row>
    <row r="55" spans="15:27">
      <c r="O55" s="54">
        <v>51</v>
      </c>
      <c r="P55" s="227"/>
      <c r="Q55" s="182">
        <v>65.260000000000005</v>
      </c>
      <c r="R55" s="182"/>
      <c r="S55" s="182"/>
      <c r="T55" s="182">
        <v>66.540000000000006</v>
      </c>
      <c r="U55" s="182">
        <v>61.55</v>
      </c>
      <c r="X55" s="182"/>
      <c r="Y55" s="182"/>
      <c r="Z55" s="182"/>
      <c r="AA55" s="182"/>
    </row>
    <row r="56" spans="15:27">
      <c r="O56" s="54">
        <v>52</v>
      </c>
      <c r="P56" s="227"/>
      <c r="Q56" s="182">
        <v>64.77</v>
      </c>
      <c r="R56" s="182"/>
      <c r="S56" s="182"/>
      <c r="T56" s="182">
        <v>69.2</v>
      </c>
      <c r="U56" s="182">
        <v>61.89</v>
      </c>
      <c r="X56" s="182"/>
      <c r="Y56" s="182"/>
      <c r="Z56" s="182"/>
      <c r="AA56" s="182"/>
    </row>
    <row r="57" spans="15:27">
      <c r="O57" s="54">
        <v>53</v>
      </c>
      <c r="P57" s="227"/>
      <c r="Q57" s="182">
        <v>65.03</v>
      </c>
      <c r="R57" s="182"/>
      <c r="S57" s="182"/>
      <c r="T57" s="182">
        <v>65.180000000000007</v>
      </c>
      <c r="U57" s="182">
        <v>61.47</v>
      </c>
      <c r="X57" s="182"/>
      <c r="Y57" s="182"/>
      <c r="Z57" s="182"/>
      <c r="AA57" s="182"/>
    </row>
    <row r="58" spans="15:27">
      <c r="O58" s="54">
        <v>54</v>
      </c>
      <c r="P58" s="227"/>
      <c r="Q58" s="182">
        <v>65.23</v>
      </c>
      <c r="R58" s="182"/>
      <c r="S58" s="182"/>
      <c r="T58" s="182">
        <v>66.66</v>
      </c>
      <c r="U58" s="182">
        <v>64.34</v>
      </c>
      <c r="X58" s="182"/>
      <c r="Y58" s="182"/>
      <c r="Z58" s="182"/>
      <c r="AA58" s="182"/>
    </row>
    <row r="59" spans="15:27">
      <c r="O59" s="54">
        <v>55</v>
      </c>
      <c r="P59" s="227"/>
      <c r="Q59" s="182">
        <v>65.06</v>
      </c>
      <c r="R59" s="182"/>
      <c r="S59" s="182"/>
      <c r="T59" s="182">
        <v>63.84</v>
      </c>
      <c r="U59" s="182">
        <v>62.03</v>
      </c>
      <c r="X59" s="182"/>
      <c r="Y59" s="182"/>
      <c r="Z59" s="182"/>
      <c r="AA59" s="182"/>
    </row>
    <row r="60" spans="15:27">
      <c r="O60" s="54">
        <v>56</v>
      </c>
      <c r="P60" s="227"/>
      <c r="Q60" s="182">
        <v>65.47</v>
      </c>
      <c r="R60" s="182"/>
      <c r="S60" s="182"/>
      <c r="T60" s="182">
        <v>64.62</v>
      </c>
      <c r="U60" s="182">
        <v>61.14</v>
      </c>
      <c r="X60" s="182"/>
      <c r="Y60" s="182"/>
      <c r="Z60" s="182"/>
      <c r="AA60" s="182"/>
    </row>
    <row r="61" spans="15:27">
      <c r="O61" s="54">
        <v>57</v>
      </c>
      <c r="P61" s="227"/>
      <c r="Q61" s="182">
        <v>65.48</v>
      </c>
      <c r="R61" s="182"/>
      <c r="S61" s="182"/>
      <c r="T61" s="182">
        <v>65.56</v>
      </c>
      <c r="U61" s="182">
        <v>62</v>
      </c>
      <c r="X61" s="182"/>
      <c r="Y61" s="182"/>
      <c r="Z61" s="182"/>
      <c r="AA61" s="182"/>
    </row>
    <row r="62" spans="15:27">
      <c r="O62" s="54">
        <v>58</v>
      </c>
      <c r="P62" s="227"/>
      <c r="Q62" s="182">
        <v>66.12</v>
      </c>
      <c r="R62" s="182"/>
      <c r="S62" s="182"/>
      <c r="T62" s="182">
        <v>64.48</v>
      </c>
      <c r="U62" s="182"/>
      <c r="X62" s="182"/>
      <c r="Y62" s="182"/>
      <c r="Z62" s="182"/>
      <c r="AA62" s="182"/>
    </row>
    <row r="63" spans="15:27">
      <c r="O63" s="54">
        <v>59</v>
      </c>
      <c r="P63" s="227"/>
      <c r="Q63" s="182">
        <v>65.17</v>
      </c>
      <c r="R63" s="182"/>
      <c r="S63" s="182"/>
      <c r="T63" s="182">
        <v>64.36</v>
      </c>
      <c r="U63" s="182"/>
      <c r="V63" s="182"/>
      <c r="X63" s="182"/>
      <c r="Y63" s="182"/>
      <c r="Z63" s="182"/>
      <c r="AA63" s="182"/>
    </row>
    <row r="64" spans="15:27">
      <c r="O64" s="54">
        <v>60</v>
      </c>
      <c r="P64" s="227"/>
      <c r="Q64" s="182">
        <v>67.45</v>
      </c>
      <c r="R64" s="182"/>
      <c r="S64" s="182"/>
      <c r="T64" s="182"/>
      <c r="U64" s="182"/>
      <c r="V64" s="182"/>
      <c r="W64" s="182"/>
      <c r="X64" s="182"/>
      <c r="Y64" s="182"/>
      <c r="Z64" s="182"/>
      <c r="AA64" s="182"/>
    </row>
    <row r="65" spans="15:27">
      <c r="O65" s="54">
        <v>61</v>
      </c>
      <c r="P65" s="59"/>
      <c r="Q65" s="60">
        <v>65.599999999999994</v>
      </c>
      <c r="R65" s="60"/>
      <c r="S65" s="60"/>
      <c r="T65" s="60"/>
      <c r="U65" s="60"/>
      <c r="V65" s="60"/>
      <c r="W65" s="60"/>
      <c r="X65" s="60"/>
      <c r="Y65" s="60"/>
      <c r="Z65" s="60"/>
      <c r="AA65" s="60"/>
    </row>
    <row r="66" spans="15:27">
      <c r="O66" s="54">
        <v>62</v>
      </c>
      <c r="P66" s="59"/>
      <c r="Q66" s="60">
        <v>64.650000000000006</v>
      </c>
      <c r="R66" s="60"/>
      <c r="S66" s="60"/>
      <c r="T66" s="60"/>
      <c r="U66" s="60"/>
      <c r="V66" s="60"/>
      <c r="W66" s="60"/>
      <c r="X66" s="60"/>
      <c r="Y66" s="60"/>
      <c r="Z66" s="60"/>
      <c r="AA66" s="60"/>
    </row>
    <row r="67" spans="15:27">
      <c r="O67" s="54">
        <v>63</v>
      </c>
      <c r="P67" s="59"/>
      <c r="Q67" s="60">
        <v>64.13</v>
      </c>
      <c r="R67" s="60"/>
      <c r="S67" s="60"/>
      <c r="T67" s="60"/>
      <c r="U67" s="60"/>
      <c r="V67" s="60"/>
      <c r="W67" s="60"/>
      <c r="X67" s="60"/>
      <c r="Y67" s="60"/>
      <c r="Z67" s="60"/>
      <c r="AA67" s="60"/>
    </row>
    <row r="68" spans="15:27">
      <c r="O68" s="54">
        <v>64</v>
      </c>
      <c r="P68" s="59"/>
      <c r="Q68" s="60">
        <v>63.97</v>
      </c>
      <c r="R68" s="60"/>
      <c r="S68" s="60"/>
      <c r="T68" s="60"/>
      <c r="U68" s="60"/>
      <c r="V68" s="60"/>
      <c r="W68" s="60"/>
      <c r="X68" s="60"/>
      <c r="Y68" s="60"/>
      <c r="Z68" s="60"/>
      <c r="AA68" s="60"/>
    </row>
    <row r="69" spans="15:27">
      <c r="O69" s="54">
        <v>65</v>
      </c>
      <c r="P69" s="59"/>
      <c r="Q69" s="60">
        <v>65.27</v>
      </c>
      <c r="R69" s="60"/>
      <c r="S69" s="60"/>
      <c r="T69" s="60"/>
      <c r="U69" s="60"/>
      <c r="V69" s="60"/>
      <c r="W69" s="60"/>
      <c r="X69" s="60"/>
      <c r="Y69" s="60"/>
      <c r="Z69" s="60"/>
      <c r="AA69" s="60"/>
    </row>
    <row r="70" spans="15:27">
      <c r="O70" s="54">
        <v>66</v>
      </c>
      <c r="P70" s="59"/>
      <c r="Q70" s="60">
        <v>64.73</v>
      </c>
      <c r="R70" s="60"/>
      <c r="S70" s="60"/>
      <c r="T70" s="60"/>
      <c r="U70" s="60"/>
      <c r="V70" s="60"/>
      <c r="W70" s="60"/>
      <c r="X70" s="60"/>
      <c r="Y70" s="60"/>
      <c r="Z70" s="60"/>
      <c r="AA70" s="60"/>
    </row>
    <row r="71" spans="15:27">
      <c r="O71" s="54">
        <v>67</v>
      </c>
      <c r="P71" s="59"/>
      <c r="Q71" s="60">
        <v>64.95</v>
      </c>
      <c r="R71" s="60"/>
      <c r="S71" s="60"/>
      <c r="T71" s="60"/>
      <c r="U71" s="60"/>
      <c r="V71" s="60"/>
      <c r="W71" s="60"/>
      <c r="X71" s="60"/>
      <c r="Y71" s="60"/>
      <c r="Z71" s="60"/>
      <c r="AA71" s="60"/>
    </row>
    <row r="72" spans="15:27">
      <c r="O72" s="54">
        <v>68</v>
      </c>
      <c r="P72" s="59"/>
      <c r="Q72" s="60">
        <v>64.2</v>
      </c>
      <c r="R72" s="60"/>
      <c r="S72" s="60"/>
      <c r="T72" s="60"/>
      <c r="U72" s="60"/>
      <c r="V72" s="60"/>
      <c r="W72" s="60"/>
      <c r="X72" s="60"/>
      <c r="Y72" s="60"/>
      <c r="Z72" s="60"/>
      <c r="AA72" s="60"/>
    </row>
    <row r="73" spans="15:27">
      <c r="O73" s="54">
        <v>69</v>
      </c>
      <c r="P73" s="59"/>
      <c r="Q73" s="60">
        <v>64.86</v>
      </c>
      <c r="R73" s="60"/>
      <c r="S73" s="60"/>
      <c r="T73" s="60"/>
      <c r="U73" s="60"/>
      <c r="V73" s="60"/>
      <c r="W73" s="60"/>
      <c r="X73" s="60"/>
      <c r="Y73" s="60"/>
      <c r="Z73" s="60"/>
      <c r="AA73" s="60"/>
    </row>
    <row r="74" spans="15:27">
      <c r="O74" s="54">
        <v>70</v>
      </c>
      <c r="P74" s="59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</row>
    <row r="75" spans="15:27">
      <c r="P75" s="59"/>
      <c r="Q75" s="60"/>
      <c r="R75" s="61"/>
      <c r="S75" s="60"/>
      <c r="T75" s="60"/>
      <c r="U75" s="60"/>
      <c r="V75" s="60"/>
      <c r="W75" s="60"/>
      <c r="X75" s="60"/>
      <c r="Y75" s="60"/>
      <c r="Z75" s="60"/>
      <c r="AA75" s="60"/>
    </row>
    <row r="76" spans="15:27">
      <c r="P76" s="59"/>
      <c r="Q76" s="60"/>
      <c r="R76" s="61"/>
      <c r="S76" s="60"/>
      <c r="T76" s="60"/>
      <c r="U76" s="60"/>
      <c r="V76" s="60"/>
      <c r="W76" s="60"/>
      <c r="X76" s="60"/>
      <c r="Y76" s="60"/>
      <c r="Z76" s="60"/>
      <c r="AA76" s="60"/>
    </row>
    <row r="77" spans="15:27">
      <c r="P77" s="59"/>
      <c r="Q77" s="60"/>
      <c r="R77" s="61"/>
      <c r="S77" s="60"/>
      <c r="T77" s="60"/>
      <c r="U77" s="60"/>
      <c r="V77" s="60"/>
      <c r="W77" s="60"/>
      <c r="X77" s="60"/>
      <c r="Y77" s="60"/>
      <c r="Z77" s="60"/>
      <c r="AA77" s="60"/>
    </row>
    <row r="78" spans="15:27">
      <c r="P78" s="59"/>
      <c r="Q78" s="60"/>
      <c r="R78" s="61"/>
      <c r="S78" s="60"/>
      <c r="T78" s="60"/>
      <c r="U78" s="60"/>
      <c r="V78" s="60"/>
      <c r="W78" s="60"/>
      <c r="X78" s="60"/>
      <c r="Y78" s="60"/>
      <c r="Z78" s="60"/>
      <c r="AA78" s="60"/>
    </row>
    <row r="79" spans="15:27">
      <c r="P79" s="59"/>
      <c r="Q79" s="60"/>
      <c r="R79" s="61"/>
      <c r="S79" s="60"/>
      <c r="T79" s="60"/>
      <c r="U79" s="60"/>
      <c r="V79" s="60"/>
      <c r="W79" s="60"/>
      <c r="X79" s="60"/>
      <c r="Y79" s="60"/>
      <c r="Z79" s="60"/>
      <c r="AA79" s="60"/>
    </row>
    <row r="80" spans="15:27">
      <c r="P80" s="59"/>
      <c r="Q80" s="60"/>
      <c r="R80" s="61"/>
      <c r="S80" s="60"/>
      <c r="T80" s="60"/>
      <c r="U80" s="60"/>
      <c r="V80" s="60"/>
      <c r="W80" s="60"/>
      <c r="X80" s="60"/>
      <c r="Y80" s="60"/>
      <c r="Z80" s="60"/>
      <c r="AA80" s="60"/>
    </row>
    <row r="81" spans="16:27">
      <c r="P81" s="59"/>
      <c r="Q81" s="60"/>
      <c r="R81" s="61"/>
      <c r="S81" s="60"/>
      <c r="T81" s="60"/>
      <c r="U81" s="60"/>
      <c r="V81" s="60"/>
      <c r="W81" s="60"/>
      <c r="X81" s="60"/>
      <c r="Y81" s="60"/>
      <c r="Z81" s="60"/>
      <c r="AA81" s="60"/>
    </row>
    <row r="82" spans="16:27">
      <c r="P82" s="59"/>
      <c r="Q82" s="60"/>
      <c r="R82" s="61"/>
      <c r="S82" s="60"/>
      <c r="T82" s="60"/>
      <c r="U82" s="60"/>
      <c r="V82" s="60"/>
      <c r="W82" s="60"/>
      <c r="X82" s="60"/>
      <c r="Y82" s="60"/>
      <c r="Z82" s="60"/>
      <c r="AA82" s="60"/>
    </row>
    <row r="83" spans="16:27">
      <c r="P83" s="59"/>
      <c r="Q83" s="60"/>
      <c r="R83" s="61"/>
      <c r="S83" s="60"/>
      <c r="T83" s="60"/>
      <c r="U83" s="60"/>
      <c r="V83" s="60"/>
      <c r="W83" s="60"/>
      <c r="X83" s="60"/>
      <c r="Y83" s="60"/>
      <c r="Z83" s="60"/>
      <c r="AA83" s="60"/>
    </row>
    <row r="84" spans="16:27">
      <c r="P84" s="59"/>
      <c r="Q84" s="60"/>
      <c r="R84" s="61"/>
      <c r="S84" s="60"/>
      <c r="T84" s="60"/>
      <c r="U84" s="60"/>
      <c r="V84" s="60"/>
      <c r="W84" s="60"/>
      <c r="X84" s="60"/>
      <c r="Y84" s="60"/>
      <c r="Z84" s="60"/>
      <c r="AA84" s="60"/>
    </row>
    <row r="85" spans="16:27">
      <c r="P85" s="59"/>
      <c r="Q85" s="60"/>
      <c r="R85" s="61"/>
      <c r="S85" s="60"/>
      <c r="T85" s="60"/>
      <c r="U85" s="60"/>
      <c r="V85" s="60"/>
      <c r="W85" s="60"/>
      <c r="X85" s="60"/>
      <c r="Y85" s="60"/>
      <c r="Z85" s="60"/>
      <c r="AA85" s="60"/>
    </row>
    <row r="86" spans="16:27">
      <c r="P86" s="59"/>
      <c r="Q86" s="60"/>
      <c r="R86" s="61"/>
      <c r="S86" s="60"/>
      <c r="T86" s="60"/>
      <c r="U86" s="60"/>
      <c r="V86" s="60"/>
      <c r="W86" s="60"/>
      <c r="X86" s="60"/>
      <c r="Y86" s="60"/>
      <c r="Z86" s="60"/>
      <c r="AA86" s="60"/>
    </row>
    <row r="87" spans="16:27">
      <c r="P87" s="59"/>
      <c r="Q87" s="60"/>
      <c r="R87" s="61"/>
      <c r="S87" s="60"/>
      <c r="T87" s="60"/>
      <c r="U87" s="60"/>
      <c r="V87" s="60"/>
      <c r="W87" s="60"/>
      <c r="X87" s="60"/>
      <c r="Y87" s="60"/>
      <c r="Z87" s="60"/>
      <c r="AA87" s="60"/>
    </row>
    <row r="88" spans="16:27">
      <c r="P88" s="59"/>
      <c r="Q88" s="60"/>
      <c r="R88" s="61"/>
      <c r="S88" s="60"/>
      <c r="T88" s="60"/>
      <c r="U88" s="60"/>
      <c r="V88" s="60"/>
      <c r="W88" s="60"/>
      <c r="X88" s="60"/>
      <c r="Y88" s="60"/>
      <c r="Z88" s="60"/>
      <c r="AA88" s="60"/>
    </row>
    <row r="89" spans="16:27">
      <c r="P89" s="59"/>
      <c r="Q89" s="60"/>
      <c r="R89" s="61"/>
      <c r="S89" s="60"/>
      <c r="T89" s="60"/>
      <c r="U89" s="60"/>
      <c r="V89" s="60"/>
      <c r="W89" s="60"/>
      <c r="X89" s="60"/>
      <c r="Y89" s="60"/>
      <c r="Z89" s="60"/>
      <c r="AA89" s="60"/>
    </row>
    <row r="90" spans="16:27">
      <c r="P90" s="59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</row>
    <row r="91" spans="16:27">
      <c r="P91" s="59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</row>
    <row r="92" spans="16:27">
      <c r="P92" s="59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</row>
    <row r="93" spans="16:27">
      <c r="P93" s="59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</row>
    <row r="94" spans="16:27">
      <c r="P94" s="59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</row>
    <row r="95" spans="16:27">
      <c r="P95" s="59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</row>
    <row r="96" spans="16:27">
      <c r="P96" s="59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</row>
    <row r="97" spans="16:27">
      <c r="P97" s="59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</row>
    <row r="98" spans="16:27">
      <c r="P98" s="59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</row>
    <row r="99" spans="16:27">
      <c r="P99" s="59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</row>
    <row r="100" spans="16:27" ht="15.75" thickBot="1">
      <c r="P100" s="62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A100"/>
  <sheetViews>
    <sheetView zoomScale="70" zoomScaleNormal="70" workbookViewId="0">
      <selection activeCell="Y5" sqref="Y5:Z33"/>
    </sheetView>
  </sheetViews>
  <sheetFormatPr defaultRowHeight="15"/>
  <cols>
    <col min="1" max="1" width="7.28515625" customWidth="1"/>
    <col min="2" max="2" width="22.57031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3" customWidth="1"/>
    <col min="15" max="15" width="6.28515625" customWidth="1"/>
    <col min="16" max="16" width="7.140625" customWidth="1"/>
    <col min="17" max="27" width="6.7109375" customWidth="1"/>
  </cols>
  <sheetData>
    <row r="1" spans="1:27" ht="19.5">
      <c r="A1" s="343" t="s">
        <v>133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27" ht="10.5" customHeight="1"/>
    <row r="3" spans="1:27" ht="15.75" customHeight="1" thickBot="1">
      <c r="A3" s="386" t="s">
        <v>152</v>
      </c>
      <c r="B3" s="386"/>
      <c r="C3" s="386"/>
      <c r="D3" s="386"/>
      <c r="E3" s="386"/>
      <c r="F3" s="386"/>
      <c r="G3" s="386"/>
      <c r="H3" s="386"/>
      <c r="I3" s="386"/>
      <c r="J3" s="386"/>
      <c r="K3" s="386"/>
      <c r="L3" s="386"/>
      <c r="M3" s="386"/>
    </row>
    <row r="4" spans="1:27" ht="15.75" customHeight="1" thickBot="1">
      <c r="A4" s="353"/>
      <c r="B4" s="353"/>
      <c r="C4" s="353"/>
      <c r="D4" s="353"/>
      <c r="E4" s="353"/>
      <c r="F4" s="354"/>
      <c r="G4" s="354"/>
      <c r="H4" s="354"/>
      <c r="I4" s="353"/>
      <c r="J4" s="353"/>
      <c r="K4" s="353"/>
      <c r="P4" s="55" t="str">
        <f>B7</f>
        <v>Кравчонок Александр</v>
      </c>
      <c r="Q4" s="56" t="str">
        <f>B8</f>
        <v>Рябовол Иван</v>
      </c>
      <c r="R4" s="56" t="str">
        <f>B9</f>
        <v>Кравчонок Александр</v>
      </c>
      <c r="S4" s="56" t="str">
        <f>B10</f>
        <v>Рябовол Иван</v>
      </c>
      <c r="T4" s="56" t="str">
        <f>B11</f>
        <v>Кравчонок Александр</v>
      </c>
      <c r="U4" s="56" t="str">
        <f>B12</f>
        <v>Кравчонок Александр</v>
      </c>
      <c r="V4" s="56" t="str">
        <f>B13</f>
        <v>Рябовол Иван</v>
      </c>
      <c r="W4" s="56" t="str">
        <f>B14</f>
        <v>Кравчонок Александр</v>
      </c>
      <c r="X4" s="56" t="str">
        <f>B15</f>
        <v>Рябовол Иван</v>
      </c>
      <c r="Y4" s="56" t="str">
        <f>B16</f>
        <v>Кравчонок Александр</v>
      </c>
      <c r="Z4" s="56" t="str">
        <f>B17</f>
        <v>Рябовол Иван</v>
      </c>
      <c r="AA4" s="56"/>
    </row>
    <row r="5" spans="1:27" s="1" customFormat="1" ht="24.75" customHeight="1">
      <c r="A5" s="387" t="s">
        <v>6</v>
      </c>
      <c r="B5" s="344" t="s">
        <v>3</v>
      </c>
      <c r="C5" s="390" t="s">
        <v>5</v>
      </c>
      <c r="D5" s="392" t="s">
        <v>0</v>
      </c>
      <c r="E5" s="387" t="s">
        <v>50</v>
      </c>
      <c r="F5" s="357" t="s">
        <v>51</v>
      </c>
      <c r="G5" s="351"/>
      <c r="H5" s="394"/>
      <c r="I5" s="392" t="s">
        <v>12</v>
      </c>
      <c r="J5" s="355" t="s">
        <v>13</v>
      </c>
      <c r="K5" s="383"/>
      <c r="L5" s="384" t="s">
        <v>55</v>
      </c>
      <c r="M5" s="367" t="s">
        <v>56</v>
      </c>
      <c r="O5" s="53">
        <v>1</v>
      </c>
      <c r="P5" s="225">
        <v>69.2</v>
      </c>
      <c r="Q5" s="232">
        <v>70.33</v>
      </c>
      <c r="R5" s="226">
        <v>63.9</v>
      </c>
      <c r="S5" s="226">
        <v>66.69</v>
      </c>
      <c r="T5" s="226">
        <v>63.67</v>
      </c>
      <c r="U5" s="226">
        <v>61.57</v>
      </c>
      <c r="V5" s="226">
        <v>69.45</v>
      </c>
      <c r="W5" s="226">
        <v>61.14</v>
      </c>
      <c r="X5" s="226">
        <v>62.35</v>
      </c>
      <c r="Y5" s="226">
        <v>59.71</v>
      </c>
      <c r="Z5" s="226">
        <v>61.48</v>
      </c>
      <c r="AA5" s="226"/>
    </row>
    <row r="6" spans="1:27" s="1" customFormat="1" ht="32.25" customHeight="1" thickBot="1">
      <c r="A6" s="388"/>
      <c r="B6" s="389"/>
      <c r="C6" s="391"/>
      <c r="D6" s="393"/>
      <c r="E6" s="388"/>
      <c r="F6" s="87" t="s">
        <v>52</v>
      </c>
      <c r="G6" s="86" t="s">
        <v>53</v>
      </c>
      <c r="H6" s="15" t="s">
        <v>54</v>
      </c>
      <c r="I6" s="393"/>
      <c r="J6" s="88" t="s">
        <v>2</v>
      </c>
      <c r="K6" s="88" t="s">
        <v>1</v>
      </c>
      <c r="L6" s="385"/>
      <c r="M6" s="368"/>
      <c r="O6" s="53">
        <v>2</v>
      </c>
      <c r="P6" s="227">
        <v>67.19</v>
      </c>
      <c r="Q6" s="231">
        <v>70.06</v>
      </c>
      <c r="R6" s="182">
        <v>63.42</v>
      </c>
      <c r="S6" s="182">
        <v>65.73</v>
      </c>
      <c r="T6" s="182">
        <v>63.85</v>
      </c>
      <c r="U6" s="182">
        <v>61.4</v>
      </c>
      <c r="V6" s="182">
        <v>69.92</v>
      </c>
      <c r="W6" s="182">
        <v>61.54</v>
      </c>
      <c r="X6" s="182">
        <v>61.78</v>
      </c>
      <c r="Y6" s="182">
        <v>59.54</v>
      </c>
      <c r="Z6" s="182">
        <v>62.13</v>
      </c>
      <c r="AA6" s="182"/>
    </row>
    <row r="7" spans="1:27" s="2" customFormat="1" ht="24.95" customHeight="1">
      <c r="A7" s="16">
        <v>1</v>
      </c>
      <c r="B7" s="19" t="s">
        <v>153</v>
      </c>
      <c r="C7" s="22">
        <v>9</v>
      </c>
      <c r="D7" s="205">
        <v>57</v>
      </c>
      <c r="E7" s="195">
        <f>D7</f>
        <v>57</v>
      </c>
      <c r="F7" s="240">
        <f>MIN(P5:P89)</f>
        <v>65.64</v>
      </c>
      <c r="G7" s="196">
        <f>AVERAGE(P5:P89)</f>
        <v>67.253035714285716</v>
      </c>
      <c r="H7" s="244">
        <f>G7-F7</f>
        <v>1.613035714285715</v>
      </c>
      <c r="I7" s="207">
        <v>4.4386574074074071E-2</v>
      </c>
      <c r="J7" s="208">
        <f>I7</f>
        <v>4.4386574074074071E-2</v>
      </c>
      <c r="K7" s="209">
        <f>J7</f>
        <v>4.4386574074074071E-2</v>
      </c>
      <c r="L7" s="229">
        <v>8.4687500000000013E-2</v>
      </c>
      <c r="M7" s="71" t="s">
        <v>259</v>
      </c>
      <c r="N7" s="2" t="s">
        <v>260</v>
      </c>
      <c r="O7" s="54">
        <v>3</v>
      </c>
      <c r="P7" s="227">
        <v>67.02</v>
      </c>
      <c r="Q7" s="231">
        <v>68.209999999999994</v>
      </c>
      <c r="R7" s="182">
        <v>63.23</v>
      </c>
      <c r="S7" s="182">
        <v>65.739999999999995</v>
      </c>
      <c r="T7" s="182">
        <v>62.47</v>
      </c>
      <c r="U7" s="182">
        <v>61.41</v>
      </c>
      <c r="V7" s="182">
        <v>63.05</v>
      </c>
      <c r="W7" s="182">
        <v>60.59</v>
      </c>
      <c r="X7" s="182">
        <v>62.22</v>
      </c>
      <c r="Y7" s="182">
        <v>59.28</v>
      </c>
      <c r="Z7" s="182">
        <v>61.35</v>
      </c>
      <c r="AA7" s="182"/>
    </row>
    <row r="8" spans="1:27" s="2" customFormat="1" ht="24.95" customHeight="1">
      <c r="A8" s="91">
        <v>2</v>
      </c>
      <c r="B8" s="20" t="s">
        <v>172</v>
      </c>
      <c r="C8" s="89">
        <v>8</v>
      </c>
      <c r="D8" s="199">
        <v>93</v>
      </c>
      <c r="E8" s="197">
        <f>D8-D7</f>
        <v>36</v>
      </c>
      <c r="F8" s="241">
        <f>MIN(Q5:Q89)</f>
        <v>66.709999999999994</v>
      </c>
      <c r="G8" s="198">
        <f>AVERAGE(Q5:Q89)</f>
        <v>69.249230769230778</v>
      </c>
      <c r="H8" s="245">
        <f>G8-F8</f>
        <v>2.5392307692307838</v>
      </c>
      <c r="I8" s="214">
        <v>7.137731481481481E-2</v>
      </c>
      <c r="J8" s="215">
        <f t="shared" ref="J8:J17" si="0">I8-I7</f>
        <v>2.6990740740740739E-2</v>
      </c>
      <c r="K8" s="216">
        <f>J8</f>
        <v>2.6990740740740739E-2</v>
      </c>
      <c r="L8" s="217" t="s">
        <v>214</v>
      </c>
      <c r="M8" s="65"/>
      <c r="O8" s="54">
        <v>4</v>
      </c>
      <c r="P8" s="227">
        <v>67.95</v>
      </c>
      <c r="Q8" s="231">
        <v>68.63</v>
      </c>
      <c r="R8" s="182">
        <v>63.65</v>
      </c>
      <c r="S8" s="182">
        <v>64.66</v>
      </c>
      <c r="T8" s="182">
        <v>62.31</v>
      </c>
      <c r="U8" s="182">
        <v>61.61</v>
      </c>
      <c r="V8" s="182">
        <v>64.010000000000005</v>
      </c>
      <c r="W8" s="182">
        <v>60.04</v>
      </c>
      <c r="X8" s="182">
        <v>62.45</v>
      </c>
      <c r="Y8" s="182">
        <v>60.94</v>
      </c>
      <c r="Z8" s="182">
        <v>61.14</v>
      </c>
      <c r="AA8" s="182"/>
    </row>
    <row r="9" spans="1:27" s="2" customFormat="1" ht="24.95" customHeight="1">
      <c r="A9" s="91">
        <v>3</v>
      </c>
      <c r="B9" s="20" t="s">
        <v>153</v>
      </c>
      <c r="C9" s="89">
        <v>4</v>
      </c>
      <c r="D9" s="199">
        <v>159</v>
      </c>
      <c r="E9" s="197">
        <f>D9-D8</f>
        <v>66</v>
      </c>
      <c r="F9" s="242">
        <f>MIN(R5:R89)</f>
        <v>61.47</v>
      </c>
      <c r="G9" s="198">
        <f>AVERAGE(R5:R89)</f>
        <v>62.826615384615394</v>
      </c>
      <c r="H9" s="245">
        <f t="shared" ref="H9:H17" si="1">G9-F9</f>
        <v>1.3566153846153952</v>
      </c>
      <c r="I9" s="214">
        <v>0.12300925925925926</v>
      </c>
      <c r="J9" s="215">
        <f t="shared" si="0"/>
        <v>5.1631944444444453E-2</v>
      </c>
      <c r="K9" s="216">
        <f>J9+K7</f>
        <v>9.6018518518518531E-2</v>
      </c>
      <c r="L9" s="217" t="s">
        <v>253</v>
      </c>
      <c r="M9" s="65"/>
      <c r="O9" s="54">
        <v>5</v>
      </c>
      <c r="P9" s="227">
        <v>67.64</v>
      </c>
      <c r="Q9" s="231">
        <v>68.599999999999994</v>
      </c>
      <c r="R9" s="182">
        <v>63.31</v>
      </c>
      <c r="S9" s="182">
        <v>65.34</v>
      </c>
      <c r="T9" s="182">
        <v>64.05</v>
      </c>
      <c r="U9" s="182">
        <v>60.93</v>
      </c>
      <c r="V9" s="182">
        <v>63.69</v>
      </c>
      <c r="W9" s="182">
        <v>59.69</v>
      </c>
      <c r="X9" s="182">
        <v>60.83</v>
      </c>
      <c r="Y9" s="182">
        <v>58.68</v>
      </c>
      <c r="Z9" s="182">
        <v>61.58</v>
      </c>
      <c r="AA9" s="182"/>
    </row>
    <row r="10" spans="1:27" s="2" customFormat="1" ht="24.95" customHeight="1">
      <c r="A10" s="91">
        <v>4</v>
      </c>
      <c r="B10" s="20" t="s">
        <v>172</v>
      </c>
      <c r="C10" s="89">
        <v>10</v>
      </c>
      <c r="D10" s="199">
        <v>212</v>
      </c>
      <c r="E10" s="197">
        <f t="shared" ref="E10:E17" si="2">D10-D9</f>
        <v>53</v>
      </c>
      <c r="F10" s="242">
        <f>MIN(S5:S89)</f>
        <v>64.31</v>
      </c>
      <c r="G10" s="198">
        <f>AVERAGE(S5:S89)</f>
        <v>66.306730769230782</v>
      </c>
      <c r="H10" s="245">
        <f t="shared" si="1"/>
        <v>1.9967307692307799</v>
      </c>
      <c r="I10" s="214">
        <v>0.16439814814814815</v>
      </c>
      <c r="J10" s="215">
        <f t="shared" si="0"/>
        <v>4.1388888888888892E-2</v>
      </c>
      <c r="K10" s="216">
        <f>J10+K8</f>
        <v>6.8379629629629624E-2</v>
      </c>
      <c r="L10" s="217" t="s">
        <v>254</v>
      </c>
      <c r="M10" s="65"/>
      <c r="O10" s="54">
        <v>6</v>
      </c>
      <c r="P10" s="227">
        <v>68.150000000000006</v>
      </c>
      <c r="Q10" s="231">
        <v>67.59</v>
      </c>
      <c r="R10" s="182">
        <v>63.01</v>
      </c>
      <c r="S10" s="182">
        <v>65</v>
      </c>
      <c r="T10" s="182">
        <v>61.91</v>
      </c>
      <c r="U10" s="182">
        <v>60.92</v>
      </c>
      <c r="V10" s="182">
        <v>62.29</v>
      </c>
      <c r="W10" s="182">
        <v>60.56</v>
      </c>
      <c r="X10" s="182">
        <v>61.8</v>
      </c>
      <c r="Y10" s="182">
        <v>59.84</v>
      </c>
      <c r="Z10" s="182">
        <v>60.64</v>
      </c>
      <c r="AA10" s="182"/>
    </row>
    <row r="11" spans="1:27" s="2" customFormat="1" ht="24.95" customHeight="1">
      <c r="A11" s="91">
        <v>5</v>
      </c>
      <c r="B11" s="20" t="s">
        <v>153</v>
      </c>
      <c r="C11" s="64" t="s">
        <v>207</v>
      </c>
      <c r="D11" s="199">
        <v>220</v>
      </c>
      <c r="E11" s="197">
        <f t="shared" si="2"/>
        <v>8</v>
      </c>
      <c r="F11" s="242">
        <f>MIN(T5:T89)</f>
        <v>61.91</v>
      </c>
      <c r="G11" s="198">
        <f>AVERAGE(T5:T89)</f>
        <v>63.428571428571431</v>
      </c>
      <c r="H11" s="245">
        <f t="shared" si="1"/>
        <v>1.518571428571434</v>
      </c>
      <c r="I11" s="214">
        <v>0.17104166666666668</v>
      </c>
      <c r="J11" s="215">
        <f t="shared" si="0"/>
        <v>6.6435185185185208E-3</v>
      </c>
      <c r="K11" s="216">
        <f>J11+K9</f>
        <v>0.10266203703703705</v>
      </c>
      <c r="L11" s="217" t="s">
        <v>255</v>
      </c>
      <c r="M11" s="65"/>
      <c r="O11" s="54">
        <v>7</v>
      </c>
      <c r="P11" s="227">
        <v>66.72</v>
      </c>
      <c r="Q11" s="231">
        <v>68.319999999999993</v>
      </c>
      <c r="R11" s="182">
        <v>62.23</v>
      </c>
      <c r="S11" s="182">
        <v>65.39</v>
      </c>
      <c r="T11" s="182">
        <v>65.739999999999995</v>
      </c>
      <c r="U11" s="182">
        <v>61.09</v>
      </c>
      <c r="V11" s="182">
        <v>65.930000000000007</v>
      </c>
      <c r="W11" s="182">
        <v>60.66</v>
      </c>
      <c r="X11" s="182">
        <v>61.47</v>
      </c>
      <c r="Y11" s="182">
        <v>59.55</v>
      </c>
      <c r="Z11" s="182">
        <v>61.23</v>
      </c>
      <c r="AA11" s="182"/>
    </row>
    <row r="12" spans="1:27" s="2" customFormat="1" ht="24.95" customHeight="1">
      <c r="A12" s="91">
        <v>6</v>
      </c>
      <c r="B12" s="20" t="s">
        <v>153</v>
      </c>
      <c r="C12" s="89">
        <v>9</v>
      </c>
      <c r="D12" s="199">
        <v>239</v>
      </c>
      <c r="E12" s="197">
        <f t="shared" si="2"/>
        <v>19</v>
      </c>
      <c r="F12" s="242">
        <f>MIN(U5:U89)</f>
        <v>60.92</v>
      </c>
      <c r="G12" s="198">
        <f>AVERAGE(U5:U89)</f>
        <v>61.842777777777783</v>
      </c>
      <c r="H12" s="245">
        <f t="shared" si="1"/>
        <v>0.92277777777778169</v>
      </c>
      <c r="I12" s="214">
        <v>0.18531249999999999</v>
      </c>
      <c r="J12" s="215">
        <f t="shared" si="0"/>
        <v>1.4270833333333316E-2</v>
      </c>
      <c r="K12" s="216">
        <f>J12+K11</f>
        <v>0.11693287037037037</v>
      </c>
      <c r="L12" s="217" t="s">
        <v>91</v>
      </c>
      <c r="M12" s="65"/>
      <c r="O12" s="54">
        <v>8</v>
      </c>
      <c r="P12" s="227">
        <v>68.22</v>
      </c>
      <c r="Q12" s="231">
        <v>68.58</v>
      </c>
      <c r="R12" s="182">
        <v>63.25</v>
      </c>
      <c r="S12" s="182">
        <v>66.48</v>
      </c>
      <c r="T12" s="182"/>
      <c r="U12" s="182">
        <v>61.9</v>
      </c>
      <c r="V12" s="182">
        <v>63.77</v>
      </c>
      <c r="W12" s="182">
        <v>62.53</v>
      </c>
      <c r="X12" s="182">
        <v>60.02</v>
      </c>
      <c r="Y12" s="182">
        <v>59.08</v>
      </c>
      <c r="Z12" s="182">
        <v>60.53</v>
      </c>
      <c r="AA12" s="182"/>
    </row>
    <row r="13" spans="1:27" s="2" customFormat="1" ht="24.95" customHeight="1">
      <c r="A13" s="91">
        <v>7</v>
      </c>
      <c r="B13" s="20" t="s">
        <v>172</v>
      </c>
      <c r="C13" s="89">
        <v>4</v>
      </c>
      <c r="D13" s="199">
        <v>313</v>
      </c>
      <c r="E13" s="197">
        <f t="shared" si="2"/>
        <v>74</v>
      </c>
      <c r="F13" s="242">
        <f>MIN(V5:V89)</f>
        <v>60.99</v>
      </c>
      <c r="G13" s="198">
        <f>AVERAGE(V5:V89)</f>
        <v>63.383150684931486</v>
      </c>
      <c r="H13" s="245">
        <f t="shared" si="1"/>
        <v>2.3931506849314843</v>
      </c>
      <c r="I13" s="214">
        <v>0.24016203703703706</v>
      </c>
      <c r="J13" s="215">
        <f t="shared" si="0"/>
        <v>5.4849537037037072E-2</v>
      </c>
      <c r="K13" s="216">
        <f>J13+K10</f>
        <v>0.1232291666666667</v>
      </c>
      <c r="L13" s="202" t="s">
        <v>256</v>
      </c>
      <c r="M13" s="65"/>
      <c r="O13" s="54">
        <v>9</v>
      </c>
      <c r="P13" s="227">
        <v>71.760000000000005</v>
      </c>
      <c r="Q13" s="231">
        <v>67.38</v>
      </c>
      <c r="R13" s="182">
        <v>63.02</v>
      </c>
      <c r="S13" s="182">
        <v>65.42</v>
      </c>
      <c r="T13" s="182"/>
      <c r="U13" s="182">
        <v>62.49</v>
      </c>
      <c r="V13" s="182">
        <v>63.49</v>
      </c>
      <c r="W13" s="182">
        <v>61.52</v>
      </c>
      <c r="X13" s="182">
        <v>63.9</v>
      </c>
      <c r="Y13" s="182">
        <v>58.77</v>
      </c>
      <c r="Z13" s="182">
        <v>60.33</v>
      </c>
      <c r="AA13" s="182"/>
    </row>
    <row r="14" spans="1:27" s="2" customFormat="1" ht="24.95" customHeight="1">
      <c r="A14" s="91">
        <v>8</v>
      </c>
      <c r="B14" s="20" t="s">
        <v>153</v>
      </c>
      <c r="C14" s="89">
        <v>33</v>
      </c>
      <c r="D14" s="199">
        <v>346</v>
      </c>
      <c r="E14" s="197">
        <f t="shared" si="2"/>
        <v>33</v>
      </c>
      <c r="F14" s="242">
        <f>MIN(W5:W74)</f>
        <v>59.62</v>
      </c>
      <c r="G14" s="198">
        <f>AVERAGE(W5:W89)</f>
        <v>60.501562499999999</v>
      </c>
      <c r="H14" s="245">
        <f t="shared" si="1"/>
        <v>0.88156250000000114</v>
      </c>
      <c r="I14" s="214">
        <v>0.26402777777777781</v>
      </c>
      <c r="J14" s="215">
        <f t="shared" si="0"/>
        <v>2.3865740740740743E-2</v>
      </c>
      <c r="K14" s="216">
        <f>J14+K12</f>
        <v>0.14079861111111111</v>
      </c>
      <c r="L14" s="217" t="s">
        <v>107</v>
      </c>
      <c r="M14" s="65"/>
      <c r="O14" s="53">
        <v>10</v>
      </c>
      <c r="P14" s="227">
        <v>67.47</v>
      </c>
      <c r="Q14" s="231">
        <v>67.569999999999993</v>
      </c>
      <c r="R14" s="182">
        <v>64.19</v>
      </c>
      <c r="S14" s="182">
        <v>68.5</v>
      </c>
      <c r="T14" s="182"/>
      <c r="U14" s="182">
        <v>63.12</v>
      </c>
      <c r="V14" s="182">
        <v>64.59</v>
      </c>
      <c r="W14" s="182">
        <v>60.48</v>
      </c>
      <c r="X14" s="182">
        <v>62.45</v>
      </c>
      <c r="Y14" s="182">
        <v>59.34</v>
      </c>
      <c r="Z14" s="182">
        <v>62.62</v>
      </c>
      <c r="AA14" s="182"/>
    </row>
    <row r="15" spans="1:27" s="2" customFormat="1" ht="24.95" customHeight="1" thickBot="1">
      <c r="A15" s="91">
        <v>9</v>
      </c>
      <c r="B15" s="20" t="s">
        <v>172</v>
      </c>
      <c r="C15" s="89">
        <v>5</v>
      </c>
      <c r="D15" s="199">
        <v>378</v>
      </c>
      <c r="E15" s="197">
        <f t="shared" si="2"/>
        <v>32</v>
      </c>
      <c r="F15" s="243">
        <f>MIN(X5:X74)</f>
        <v>60.02</v>
      </c>
      <c r="G15" s="198">
        <f>AVERAGE(X5:X74)</f>
        <v>61.591000000000001</v>
      </c>
      <c r="H15" s="245">
        <f t="shared" si="1"/>
        <v>1.570999999999998</v>
      </c>
      <c r="I15" s="214">
        <v>0.2915625</v>
      </c>
      <c r="J15" s="215">
        <f t="shared" si="0"/>
        <v>2.7534722222222197E-2</v>
      </c>
      <c r="K15" s="216">
        <f>J15+K13</f>
        <v>0.15076388888888889</v>
      </c>
      <c r="L15" s="217" t="s">
        <v>257</v>
      </c>
      <c r="M15" s="65"/>
      <c r="O15" s="53">
        <v>11</v>
      </c>
      <c r="P15" s="227">
        <v>67.27</v>
      </c>
      <c r="Q15" s="231">
        <v>67.459999999999994</v>
      </c>
      <c r="R15" s="234">
        <v>63.52</v>
      </c>
      <c r="S15" s="182">
        <v>66.92</v>
      </c>
      <c r="T15" s="182"/>
      <c r="U15" s="182">
        <v>61.78</v>
      </c>
      <c r="V15" s="182">
        <v>64.3</v>
      </c>
      <c r="W15" s="182">
        <v>60.82</v>
      </c>
      <c r="X15" s="182">
        <v>61.54</v>
      </c>
      <c r="Y15" s="182">
        <v>58.77</v>
      </c>
      <c r="Z15" s="182">
        <v>61.93</v>
      </c>
      <c r="AA15" s="182"/>
    </row>
    <row r="16" spans="1:27" s="2" customFormat="1" ht="24.95" customHeight="1" thickBot="1">
      <c r="A16" s="91">
        <v>10</v>
      </c>
      <c r="B16" s="20" t="s">
        <v>153</v>
      </c>
      <c r="C16" s="89">
        <v>8</v>
      </c>
      <c r="D16" s="199">
        <v>408</v>
      </c>
      <c r="E16" s="197">
        <f t="shared" si="2"/>
        <v>30</v>
      </c>
      <c r="F16" s="249">
        <f>MIN(Y5:Y74)</f>
        <v>57.51</v>
      </c>
      <c r="G16" s="248">
        <f>AVERAGE(Y5:Y74)</f>
        <v>59.011034482758632</v>
      </c>
      <c r="H16" s="245">
        <f t="shared" si="1"/>
        <v>1.5010344827586337</v>
      </c>
      <c r="I16" s="214">
        <v>0.31287037037037035</v>
      </c>
      <c r="J16" s="215">
        <f t="shared" si="0"/>
        <v>2.1307870370370352E-2</v>
      </c>
      <c r="K16" s="238">
        <f>J16+K14</f>
        <v>0.16210648148148146</v>
      </c>
      <c r="L16" s="260" t="s">
        <v>258</v>
      </c>
      <c r="M16" s="3"/>
      <c r="O16" s="54">
        <v>12</v>
      </c>
      <c r="P16" s="227">
        <v>67.66</v>
      </c>
      <c r="Q16" s="231">
        <v>67.27</v>
      </c>
      <c r="R16" s="182">
        <v>65.099999999999994</v>
      </c>
      <c r="S16" s="182">
        <v>65.52</v>
      </c>
      <c r="T16" s="182"/>
      <c r="U16" s="182">
        <v>62.14</v>
      </c>
      <c r="V16" s="182">
        <v>63.38</v>
      </c>
      <c r="W16" s="182">
        <v>60.04</v>
      </c>
      <c r="X16" s="182">
        <v>61.67</v>
      </c>
      <c r="Y16" s="182">
        <v>58.62</v>
      </c>
      <c r="Z16" s="182">
        <v>60.55</v>
      </c>
      <c r="AA16" s="182"/>
    </row>
    <row r="17" spans="1:27" s="2" customFormat="1" ht="24.95" customHeight="1" thickBot="1">
      <c r="A17" s="91">
        <v>11</v>
      </c>
      <c r="B17" s="20" t="s">
        <v>172</v>
      </c>
      <c r="C17" s="89">
        <v>1</v>
      </c>
      <c r="D17" s="199">
        <v>437</v>
      </c>
      <c r="E17" s="197">
        <f t="shared" si="2"/>
        <v>29</v>
      </c>
      <c r="F17" s="251">
        <f>MIN(Z5:Z74)</f>
        <v>59.62</v>
      </c>
      <c r="G17" s="248">
        <f>AVERAGE(Z5:Z74)</f>
        <v>61.160344827586208</v>
      </c>
      <c r="H17" s="245">
        <f t="shared" si="1"/>
        <v>1.5403448275862104</v>
      </c>
      <c r="I17" s="214">
        <v>0.33348379629629626</v>
      </c>
      <c r="J17" s="215">
        <f t="shared" si="0"/>
        <v>2.061342592592591E-2</v>
      </c>
      <c r="K17" s="238">
        <f>J17+K15</f>
        <v>0.1713773148148148</v>
      </c>
      <c r="L17" s="217"/>
      <c r="M17" s="3"/>
      <c r="O17" s="54">
        <v>13</v>
      </c>
      <c r="P17" s="227">
        <v>68.069999999999993</v>
      </c>
      <c r="Q17" s="231">
        <v>68.239999999999995</v>
      </c>
      <c r="R17" s="182">
        <v>62.92</v>
      </c>
      <c r="S17" s="182">
        <v>65.2</v>
      </c>
      <c r="T17" s="182"/>
      <c r="U17" s="182">
        <v>61.77</v>
      </c>
      <c r="V17" s="182">
        <v>64.650000000000006</v>
      </c>
      <c r="W17" s="182">
        <v>60.47</v>
      </c>
      <c r="X17" s="182">
        <v>63.04</v>
      </c>
      <c r="Y17" s="182">
        <v>58.81</v>
      </c>
      <c r="Z17" s="182">
        <v>60.28</v>
      </c>
      <c r="AA17" s="182"/>
    </row>
    <row r="18" spans="1:27" s="2" customFormat="1" ht="24.95" customHeight="1" thickBot="1">
      <c r="A18" s="261" t="s">
        <v>11</v>
      </c>
      <c r="B18" s="262"/>
      <c r="C18" s="263"/>
      <c r="D18" s="264"/>
      <c r="E18" s="265"/>
      <c r="F18" s="266"/>
      <c r="G18" s="267"/>
      <c r="H18" s="268"/>
      <c r="I18" s="269"/>
      <c r="J18" s="236"/>
      <c r="K18" s="236"/>
      <c r="L18" s="270"/>
      <c r="M18" s="271"/>
      <c r="O18" s="54">
        <v>14</v>
      </c>
      <c r="P18" s="227">
        <v>67.47</v>
      </c>
      <c r="Q18" s="182">
        <v>71.09</v>
      </c>
      <c r="R18" s="182">
        <v>62.68</v>
      </c>
      <c r="S18" s="228">
        <v>66.3</v>
      </c>
      <c r="T18" s="182"/>
      <c r="U18" s="182">
        <v>61.5</v>
      </c>
      <c r="V18" s="182">
        <v>64.69</v>
      </c>
      <c r="W18" s="182">
        <v>60.41</v>
      </c>
      <c r="X18" s="182">
        <v>61.36</v>
      </c>
      <c r="Y18" s="182">
        <v>59.97</v>
      </c>
      <c r="Z18" s="182">
        <v>60.34</v>
      </c>
      <c r="AA18" s="182"/>
    </row>
    <row r="19" spans="1:27" ht="29.25" customHeight="1" thickBot="1">
      <c r="E19" s="75" t="s">
        <v>129</v>
      </c>
      <c r="F19" s="76">
        <f>AVERAGE(F7:F18)</f>
        <v>61.701818181818183</v>
      </c>
      <c r="G19" s="76">
        <f>AVERAGE(P5:AA89)</f>
        <v>63.84060465116282</v>
      </c>
      <c r="H19" s="76">
        <f>AVERAGE(H7:H18)</f>
        <v>1.621277667180747</v>
      </c>
      <c r="L19" s="230"/>
      <c r="O19" s="54">
        <v>15</v>
      </c>
      <c r="P19" s="227">
        <v>67.510000000000005</v>
      </c>
      <c r="Q19" s="182">
        <v>69.459999999999994</v>
      </c>
      <c r="R19" s="182">
        <v>62.85</v>
      </c>
      <c r="S19" s="182">
        <v>72.75</v>
      </c>
      <c r="T19" s="182"/>
      <c r="U19" s="182">
        <v>62.07</v>
      </c>
      <c r="V19" s="182">
        <v>65</v>
      </c>
      <c r="W19" s="182">
        <v>60.25</v>
      </c>
      <c r="X19" s="182">
        <v>62.49</v>
      </c>
      <c r="Y19" s="182">
        <v>58.38</v>
      </c>
      <c r="Z19" s="182">
        <v>60.5</v>
      </c>
      <c r="AA19" s="182"/>
    </row>
    <row r="20" spans="1:27" ht="15.75">
      <c r="E20" s="69"/>
      <c r="F20" s="69"/>
      <c r="G20" s="70"/>
      <c r="H20" s="70"/>
      <c r="L20" s="230"/>
      <c r="O20" s="54">
        <v>16</v>
      </c>
      <c r="P20" s="227">
        <v>67.099999999999994</v>
      </c>
      <c r="Q20" s="182">
        <v>69.84</v>
      </c>
      <c r="R20" s="182">
        <v>62.68</v>
      </c>
      <c r="S20" s="182">
        <v>69.489999999999995</v>
      </c>
      <c r="T20" s="182"/>
      <c r="U20" s="182">
        <v>63.23</v>
      </c>
      <c r="V20" s="182">
        <v>65.430000000000007</v>
      </c>
      <c r="W20" s="182">
        <v>60.36</v>
      </c>
      <c r="X20" s="182">
        <v>61.97</v>
      </c>
      <c r="Y20" s="182">
        <v>58.78</v>
      </c>
      <c r="Z20" s="182">
        <v>61.41</v>
      </c>
      <c r="AA20" s="182"/>
    </row>
    <row r="21" spans="1:27" ht="15.75">
      <c r="E21" s="69"/>
      <c r="F21" s="70"/>
      <c r="G21" s="70"/>
      <c r="H21" s="70"/>
      <c r="O21" s="54">
        <v>17</v>
      </c>
      <c r="P21" s="227">
        <v>67.59</v>
      </c>
      <c r="Q21" s="182">
        <v>70.540000000000006</v>
      </c>
      <c r="R21" s="182">
        <v>63.26</v>
      </c>
      <c r="S21" s="182">
        <v>65.099999999999994</v>
      </c>
      <c r="T21" s="182"/>
      <c r="U21" s="182">
        <v>61.65</v>
      </c>
      <c r="V21" s="182">
        <v>62.76</v>
      </c>
      <c r="W21" s="182">
        <v>60.3</v>
      </c>
      <c r="X21" s="182">
        <v>61.34</v>
      </c>
      <c r="Y21" s="182">
        <v>57.95</v>
      </c>
      <c r="Z21" s="182">
        <v>60.26</v>
      </c>
      <c r="AA21" s="182"/>
    </row>
    <row r="22" spans="1:27" ht="15.75">
      <c r="E22" s="69"/>
      <c r="F22" s="70"/>
      <c r="G22" s="70"/>
      <c r="H22" s="70"/>
      <c r="O22" s="54">
        <v>18</v>
      </c>
      <c r="P22" s="227">
        <v>67.760000000000005</v>
      </c>
      <c r="Q22" s="182">
        <v>69.2</v>
      </c>
      <c r="R22" s="182">
        <v>62.79</v>
      </c>
      <c r="S22" s="182">
        <v>66.03</v>
      </c>
      <c r="T22" s="182"/>
      <c r="U22" s="182">
        <v>62.59</v>
      </c>
      <c r="V22" s="182">
        <v>65.63</v>
      </c>
      <c r="W22" s="182">
        <v>59.65</v>
      </c>
      <c r="X22" s="182">
        <v>60.56</v>
      </c>
      <c r="Y22" s="182">
        <v>58.54</v>
      </c>
      <c r="Z22" s="182">
        <v>61.17</v>
      </c>
      <c r="AA22" s="182"/>
    </row>
    <row r="23" spans="1:27" ht="15.75">
      <c r="E23" s="69"/>
      <c r="F23" s="70"/>
      <c r="G23" s="70"/>
      <c r="H23" s="70"/>
      <c r="O23" s="54">
        <v>19</v>
      </c>
      <c r="P23" s="227">
        <v>67.06</v>
      </c>
      <c r="Q23" s="182">
        <v>68.12</v>
      </c>
      <c r="R23" s="182">
        <v>62.7</v>
      </c>
      <c r="S23" s="182">
        <v>64.73</v>
      </c>
      <c r="T23" s="182"/>
      <c r="U23" s="182"/>
      <c r="V23" s="182">
        <v>64.2</v>
      </c>
      <c r="W23" s="182">
        <v>60.76</v>
      </c>
      <c r="X23" s="182">
        <v>60.66</v>
      </c>
      <c r="Y23" s="182">
        <v>58.16</v>
      </c>
      <c r="Z23" s="182">
        <v>60.58</v>
      </c>
      <c r="AA23" s="182"/>
    </row>
    <row r="24" spans="1:27">
      <c r="E24" s="57"/>
      <c r="F24" s="58"/>
      <c r="G24" s="58"/>
      <c r="H24" s="58"/>
      <c r="O24" s="54">
        <v>20</v>
      </c>
      <c r="P24" s="227">
        <v>67.75</v>
      </c>
      <c r="Q24" s="182">
        <v>67.930000000000007</v>
      </c>
      <c r="R24" s="182">
        <v>62.83</v>
      </c>
      <c r="S24" s="182">
        <v>78.77</v>
      </c>
      <c r="T24" s="182"/>
      <c r="U24" s="182"/>
      <c r="V24" s="182">
        <v>66.260000000000005</v>
      </c>
      <c r="W24" s="182">
        <v>60.19</v>
      </c>
      <c r="X24" s="182">
        <v>61.53</v>
      </c>
      <c r="Y24" s="182">
        <v>59.2</v>
      </c>
      <c r="Z24" s="182">
        <v>61.45</v>
      </c>
      <c r="AA24" s="182"/>
    </row>
    <row r="25" spans="1:27">
      <c r="F25" s="57"/>
      <c r="G25" s="57"/>
      <c r="H25" s="57"/>
      <c r="O25" s="54">
        <v>21</v>
      </c>
      <c r="P25" s="227">
        <v>66.55</v>
      </c>
      <c r="Q25" s="182">
        <v>68.8</v>
      </c>
      <c r="R25" s="182">
        <v>64.739999999999995</v>
      </c>
      <c r="S25" s="182">
        <v>66.38</v>
      </c>
      <c r="T25" s="182"/>
      <c r="U25" s="182"/>
      <c r="V25" s="182">
        <v>63.1</v>
      </c>
      <c r="W25" s="182">
        <v>59.62</v>
      </c>
      <c r="X25" s="182">
        <v>61.06</v>
      </c>
      <c r="Y25" s="182">
        <v>58.13</v>
      </c>
      <c r="Z25" s="182">
        <v>60.17</v>
      </c>
      <c r="AA25" s="182"/>
    </row>
    <row r="26" spans="1:27">
      <c r="O26" s="54">
        <v>22</v>
      </c>
      <c r="P26" s="227">
        <v>66.650000000000006</v>
      </c>
      <c r="Q26" s="182">
        <v>69.650000000000006</v>
      </c>
      <c r="R26" s="182">
        <v>63.04</v>
      </c>
      <c r="S26" s="182">
        <v>65.95</v>
      </c>
      <c r="T26" s="182"/>
      <c r="U26" s="182"/>
      <c r="V26" s="182">
        <v>62.02</v>
      </c>
      <c r="W26" s="182">
        <v>60.13</v>
      </c>
      <c r="X26" s="182">
        <v>62.75</v>
      </c>
      <c r="Y26" s="182">
        <v>60.77</v>
      </c>
      <c r="Z26" s="182">
        <v>60.03</v>
      </c>
      <c r="AA26" s="182"/>
    </row>
    <row r="27" spans="1:27">
      <c r="O27" s="54">
        <v>23</v>
      </c>
      <c r="P27" s="227">
        <v>67.03</v>
      </c>
      <c r="Q27" s="182">
        <v>68.44</v>
      </c>
      <c r="R27" s="182">
        <v>63.1</v>
      </c>
      <c r="S27" s="182">
        <v>66.06</v>
      </c>
      <c r="T27" s="182"/>
      <c r="U27" s="182"/>
      <c r="V27" s="182">
        <v>62.91</v>
      </c>
      <c r="W27" s="182">
        <v>60.74</v>
      </c>
      <c r="X27" s="182">
        <v>60.9</v>
      </c>
      <c r="Y27" s="182">
        <v>57.51</v>
      </c>
      <c r="Z27" s="182">
        <v>59.62</v>
      </c>
      <c r="AA27" s="182"/>
    </row>
    <row r="28" spans="1:27">
      <c r="O28" s="54">
        <v>24</v>
      </c>
      <c r="P28" s="227">
        <v>66.38</v>
      </c>
      <c r="Q28" s="182">
        <v>69.22</v>
      </c>
      <c r="R28" s="182">
        <v>62.83</v>
      </c>
      <c r="S28" s="182">
        <v>66.06</v>
      </c>
      <c r="T28" s="182"/>
      <c r="U28" s="182"/>
      <c r="V28" s="182">
        <v>61.78</v>
      </c>
      <c r="W28" s="182">
        <v>60.84</v>
      </c>
      <c r="X28" s="182">
        <v>61.57</v>
      </c>
      <c r="Y28" s="182">
        <v>59.09</v>
      </c>
      <c r="Z28" s="182">
        <v>69.88</v>
      </c>
      <c r="AA28" s="182"/>
    </row>
    <row r="29" spans="1:27">
      <c r="O29" s="54">
        <v>25</v>
      </c>
      <c r="P29" s="227">
        <v>68.099999999999994</v>
      </c>
      <c r="Q29" s="182">
        <v>76.900000000000006</v>
      </c>
      <c r="R29" s="182">
        <v>61.47</v>
      </c>
      <c r="S29" s="182">
        <v>64.819999999999993</v>
      </c>
      <c r="T29" s="182"/>
      <c r="U29" s="182"/>
      <c r="V29" s="182">
        <v>62.47</v>
      </c>
      <c r="W29" s="182">
        <v>60.42</v>
      </c>
      <c r="X29" s="182">
        <v>60.19</v>
      </c>
      <c r="Y29" s="182">
        <v>59.42</v>
      </c>
      <c r="Z29" s="182">
        <v>60.41</v>
      </c>
      <c r="AA29" s="182"/>
    </row>
    <row r="30" spans="1:27">
      <c r="O30" s="54">
        <v>26</v>
      </c>
      <c r="P30" s="227">
        <v>68.12</v>
      </c>
      <c r="Q30" s="182">
        <v>68.34</v>
      </c>
      <c r="R30" s="182">
        <v>63.14</v>
      </c>
      <c r="S30" s="182">
        <v>67.650000000000006</v>
      </c>
      <c r="T30" s="182"/>
      <c r="U30" s="182"/>
      <c r="V30" s="182">
        <v>62.32</v>
      </c>
      <c r="W30" s="182">
        <v>60.26</v>
      </c>
      <c r="X30" s="182">
        <v>60.24</v>
      </c>
      <c r="Y30" s="182">
        <v>58.33</v>
      </c>
      <c r="Z30" s="182">
        <v>59.66</v>
      </c>
      <c r="AA30" s="182"/>
    </row>
    <row r="31" spans="1:27">
      <c r="O31" s="54">
        <v>27</v>
      </c>
      <c r="P31" s="227">
        <v>67.66</v>
      </c>
      <c r="Q31" s="182">
        <v>69.16</v>
      </c>
      <c r="R31" s="182">
        <v>62.41</v>
      </c>
      <c r="S31" s="182">
        <v>66.150000000000006</v>
      </c>
      <c r="T31" s="182"/>
      <c r="U31" s="182"/>
      <c r="V31" s="182">
        <v>62.07</v>
      </c>
      <c r="W31" s="182">
        <v>60.27</v>
      </c>
      <c r="X31" s="182">
        <v>61.54</v>
      </c>
      <c r="Y31" s="182">
        <v>58.5</v>
      </c>
      <c r="Z31" s="182">
        <v>61.58</v>
      </c>
      <c r="AA31" s="182"/>
    </row>
    <row r="32" spans="1:27">
      <c r="O32" s="54">
        <v>28</v>
      </c>
      <c r="P32" s="227">
        <v>68.180000000000007</v>
      </c>
      <c r="Q32" s="182">
        <v>67.180000000000007</v>
      </c>
      <c r="R32" s="182">
        <v>63.61</v>
      </c>
      <c r="S32" s="182">
        <v>65.150000000000006</v>
      </c>
      <c r="T32" s="182"/>
      <c r="U32" s="182"/>
      <c r="V32" s="182">
        <v>61.88</v>
      </c>
      <c r="W32" s="182">
        <v>60.83</v>
      </c>
      <c r="X32" s="182">
        <v>61.76</v>
      </c>
      <c r="Y32" s="182">
        <v>58.15</v>
      </c>
      <c r="Z32" s="182">
        <v>61.14</v>
      </c>
      <c r="AA32" s="182"/>
    </row>
    <row r="33" spans="15:27">
      <c r="O33" s="54">
        <v>29</v>
      </c>
      <c r="P33" s="227">
        <v>67.650000000000006</v>
      </c>
      <c r="Q33" s="182">
        <v>67.849999999999994</v>
      </c>
      <c r="R33" s="182">
        <v>63.08</v>
      </c>
      <c r="S33" s="182">
        <v>66.459999999999994</v>
      </c>
      <c r="T33" s="182"/>
      <c r="U33" s="182"/>
      <c r="V33" s="182">
        <v>68.78</v>
      </c>
      <c r="W33" s="182">
        <v>60.61</v>
      </c>
      <c r="X33" s="182">
        <v>61.16</v>
      </c>
      <c r="Y33" s="182">
        <v>59.51</v>
      </c>
      <c r="Z33" s="182">
        <v>59.66</v>
      </c>
      <c r="AA33" s="182"/>
    </row>
    <row r="34" spans="15:27">
      <c r="O34" s="54">
        <v>30</v>
      </c>
      <c r="P34" s="227">
        <v>68.12</v>
      </c>
      <c r="Q34" s="182">
        <v>66.709999999999994</v>
      </c>
      <c r="R34" s="182">
        <v>63.14</v>
      </c>
      <c r="S34" s="182">
        <v>64.31</v>
      </c>
      <c r="T34" s="182"/>
      <c r="U34" s="182"/>
      <c r="V34" s="182">
        <v>63.32</v>
      </c>
      <c r="W34" s="182">
        <v>60.32</v>
      </c>
      <c r="X34" s="182">
        <v>61.13</v>
      </c>
      <c r="Y34" s="182"/>
      <c r="Z34" s="182"/>
      <c r="AA34" s="182"/>
    </row>
    <row r="35" spans="15:27">
      <c r="O35" s="54">
        <v>31</v>
      </c>
      <c r="P35" s="227">
        <v>66.540000000000006</v>
      </c>
      <c r="Q35" s="182">
        <v>67.02</v>
      </c>
      <c r="R35" s="182">
        <v>62.76</v>
      </c>
      <c r="S35" s="182">
        <v>65.23</v>
      </c>
      <c r="T35" s="182"/>
      <c r="U35" s="182"/>
      <c r="V35" s="182">
        <v>64.900000000000006</v>
      </c>
      <c r="W35" s="182">
        <v>59.8</v>
      </c>
      <c r="X35" s="182"/>
      <c r="Y35" s="182"/>
      <c r="Z35" s="182"/>
      <c r="AA35" s="182"/>
    </row>
    <row r="36" spans="15:27">
      <c r="O36" s="54">
        <v>32</v>
      </c>
      <c r="P36" s="227">
        <v>66.92</v>
      </c>
      <c r="Q36" s="182">
        <v>80.05</v>
      </c>
      <c r="R36" s="182">
        <v>62.19</v>
      </c>
      <c r="S36" s="182">
        <v>66.05</v>
      </c>
      <c r="T36" s="182"/>
      <c r="U36" s="182"/>
      <c r="V36" s="182">
        <v>61.84</v>
      </c>
      <c r="W36" s="182">
        <v>60.21</v>
      </c>
      <c r="X36" s="182"/>
      <c r="Y36" s="182"/>
      <c r="Z36" s="182"/>
      <c r="AA36" s="182"/>
    </row>
    <row r="37" spans="15:27">
      <c r="O37" s="54">
        <v>33</v>
      </c>
      <c r="P37" s="227">
        <v>66.569999999999993</v>
      </c>
      <c r="Q37" s="182">
        <v>71.39</v>
      </c>
      <c r="R37" s="182">
        <v>62.31</v>
      </c>
      <c r="S37" s="182">
        <v>65.48</v>
      </c>
      <c r="T37" s="182"/>
      <c r="U37" s="182"/>
      <c r="V37" s="182">
        <v>61.7</v>
      </c>
      <c r="W37" s="182"/>
      <c r="X37" s="182"/>
      <c r="Y37" s="182"/>
      <c r="Z37" s="182"/>
      <c r="AA37" s="182"/>
    </row>
    <row r="38" spans="15:27">
      <c r="O38" s="54">
        <v>34</v>
      </c>
      <c r="P38" s="227">
        <v>66.98</v>
      </c>
      <c r="Q38" s="182">
        <v>74.62</v>
      </c>
      <c r="R38" s="182">
        <v>62.4</v>
      </c>
      <c r="S38" s="182">
        <v>66.02</v>
      </c>
      <c r="T38" s="182"/>
      <c r="U38" s="182"/>
      <c r="V38" s="182">
        <v>63.44</v>
      </c>
      <c r="W38" s="182"/>
      <c r="X38" s="182"/>
      <c r="Y38" s="182"/>
      <c r="Z38" s="182"/>
      <c r="AA38" s="182"/>
    </row>
    <row r="39" spans="15:27">
      <c r="O39" s="54">
        <v>35</v>
      </c>
      <c r="P39" s="227">
        <v>67.099999999999994</v>
      </c>
      <c r="Q39" s="182">
        <v>67.8</v>
      </c>
      <c r="R39" s="182">
        <v>62.83</v>
      </c>
      <c r="S39" s="182">
        <v>67.260000000000005</v>
      </c>
      <c r="T39" s="182"/>
      <c r="U39" s="182"/>
      <c r="V39" s="182">
        <v>62.91</v>
      </c>
      <c r="W39" s="182"/>
      <c r="X39" s="182"/>
      <c r="Y39" s="182"/>
      <c r="Z39" s="182"/>
      <c r="AA39" s="182"/>
    </row>
    <row r="40" spans="15:27">
      <c r="O40" s="54">
        <v>36</v>
      </c>
      <c r="P40" s="227">
        <v>67.010000000000005</v>
      </c>
      <c r="Q40" s="182">
        <v>67.38</v>
      </c>
      <c r="R40" s="182">
        <v>62.32</v>
      </c>
      <c r="S40" s="182">
        <v>65.150000000000006</v>
      </c>
      <c r="T40" s="182"/>
      <c r="U40" s="182"/>
      <c r="V40" s="182">
        <v>64.61</v>
      </c>
      <c r="W40" s="182"/>
      <c r="X40" s="182"/>
      <c r="Y40" s="182"/>
      <c r="Z40" s="182"/>
      <c r="AA40" s="182"/>
    </row>
    <row r="41" spans="15:27">
      <c r="O41" s="54">
        <v>37</v>
      </c>
      <c r="P41" s="227">
        <v>67.63</v>
      </c>
      <c r="Q41" s="182">
        <v>68.09</v>
      </c>
      <c r="R41" s="182">
        <v>61.89</v>
      </c>
      <c r="S41" s="182">
        <v>65.61</v>
      </c>
      <c r="T41" s="182"/>
      <c r="U41" s="182"/>
      <c r="V41" s="182">
        <v>66.05</v>
      </c>
      <c r="W41" s="182"/>
      <c r="X41" s="182"/>
      <c r="Y41" s="182"/>
      <c r="Z41" s="182"/>
      <c r="AA41" s="182"/>
    </row>
    <row r="42" spans="15:27">
      <c r="O42" s="54">
        <v>38</v>
      </c>
      <c r="P42" s="227">
        <v>67.62</v>
      </c>
      <c r="Q42" s="182">
        <v>70.22</v>
      </c>
      <c r="R42" s="182">
        <v>64.06</v>
      </c>
      <c r="S42" s="182">
        <v>66.349999999999994</v>
      </c>
      <c r="T42" s="182"/>
      <c r="U42" s="182"/>
      <c r="V42" s="182">
        <v>63.42</v>
      </c>
      <c r="W42" s="182"/>
      <c r="X42" s="182"/>
      <c r="Y42" s="182"/>
      <c r="Z42" s="182"/>
      <c r="AA42" s="182"/>
    </row>
    <row r="43" spans="15:27">
      <c r="O43" s="54">
        <v>39</v>
      </c>
      <c r="P43" s="227">
        <v>66.239999999999995</v>
      </c>
      <c r="Q43" s="182">
        <v>67.48</v>
      </c>
      <c r="R43" s="182">
        <v>62.69</v>
      </c>
      <c r="S43" s="182">
        <v>65.430000000000007</v>
      </c>
      <c r="T43" s="182"/>
      <c r="U43" s="182"/>
      <c r="V43" s="182">
        <v>61.73</v>
      </c>
      <c r="W43" s="182"/>
      <c r="X43" s="182"/>
      <c r="Y43" s="182"/>
      <c r="Z43" s="182"/>
      <c r="AA43" s="182"/>
    </row>
    <row r="44" spans="15:27">
      <c r="O44" s="54">
        <v>40</v>
      </c>
      <c r="P44" s="227">
        <v>66.89</v>
      </c>
      <c r="Q44" s="182"/>
      <c r="R44" s="182">
        <v>63</v>
      </c>
      <c r="S44" s="182">
        <v>68.31</v>
      </c>
      <c r="T44" s="182"/>
      <c r="U44" s="182"/>
      <c r="V44" s="182">
        <v>61.89</v>
      </c>
      <c r="W44" s="182"/>
      <c r="X44" s="182"/>
      <c r="Y44" s="182"/>
      <c r="Z44" s="182"/>
      <c r="AA44" s="182"/>
    </row>
    <row r="45" spans="15:27">
      <c r="O45" s="54">
        <v>41</v>
      </c>
      <c r="P45" s="227">
        <v>68.540000000000006</v>
      </c>
      <c r="Q45" s="182"/>
      <c r="R45" s="182">
        <v>63.05</v>
      </c>
      <c r="S45" s="182">
        <v>64.61</v>
      </c>
      <c r="T45" s="182"/>
      <c r="U45" s="182"/>
      <c r="V45" s="182">
        <v>61.69</v>
      </c>
      <c r="W45" s="182"/>
      <c r="X45" s="182"/>
      <c r="Y45" s="182"/>
      <c r="Z45" s="182"/>
      <c r="AA45" s="182"/>
    </row>
    <row r="46" spans="15:27">
      <c r="O46" s="54">
        <v>42</v>
      </c>
      <c r="P46" s="227">
        <v>66.61</v>
      </c>
      <c r="Q46" s="182"/>
      <c r="R46" s="182">
        <v>62.86</v>
      </c>
      <c r="S46" s="182">
        <v>67.41</v>
      </c>
      <c r="T46" s="182"/>
      <c r="U46" s="182"/>
      <c r="V46" s="182">
        <v>61.86</v>
      </c>
      <c r="W46" s="182"/>
      <c r="X46" s="182"/>
      <c r="Y46" s="182"/>
      <c r="Z46" s="182"/>
      <c r="AA46" s="182"/>
    </row>
    <row r="47" spans="15:27">
      <c r="O47" s="54">
        <v>43</v>
      </c>
      <c r="P47" s="227">
        <v>66.319999999999993</v>
      </c>
      <c r="Q47" s="182"/>
      <c r="R47" s="182">
        <v>62.97</v>
      </c>
      <c r="S47" s="182">
        <v>65.27</v>
      </c>
      <c r="T47" s="182"/>
      <c r="U47" s="182"/>
      <c r="V47" s="182">
        <v>63.43</v>
      </c>
      <c r="W47" s="182"/>
      <c r="X47" s="182"/>
      <c r="Y47" s="182"/>
      <c r="Z47" s="182"/>
      <c r="AA47" s="182"/>
    </row>
    <row r="48" spans="15:27">
      <c r="O48" s="54">
        <v>44</v>
      </c>
      <c r="P48" s="227">
        <v>66.09</v>
      </c>
      <c r="Q48" s="182"/>
      <c r="R48" s="182">
        <v>62.88</v>
      </c>
      <c r="S48" s="182">
        <v>69.05</v>
      </c>
      <c r="T48" s="182"/>
      <c r="U48" s="182"/>
      <c r="V48" s="182">
        <v>61.85</v>
      </c>
      <c r="W48" s="182"/>
      <c r="X48" s="182"/>
      <c r="Y48" s="182"/>
      <c r="Z48" s="182"/>
      <c r="AA48" s="182"/>
    </row>
    <row r="49" spans="15:27">
      <c r="O49" s="54">
        <v>45</v>
      </c>
      <c r="P49" s="227">
        <v>66.83</v>
      </c>
      <c r="Q49" s="182"/>
      <c r="R49" s="182">
        <v>61.9</v>
      </c>
      <c r="S49" s="182">
        <v>64.510000000000005</v>
      </c>
      <c r="T49" s="182"/>
      <c r="U49" s="182"/>
      <c r="V49" s="182">
        <v>61.99</v>
      </c>
      <c r="W49" s="182"/>
      <c r="X49" s="182"/>
      <c r="Y49" s="182"/>
      <c r="Z49" s="182"/>
      <c r="AA49" s="182"/>
    </row>
    <row r="50" spans="15:27">
      <c r="O50" s="54">
        <v>46</v>
      </c>
      <c r="P50" s="227">
        <v>65.64</v>
      </c>
      <c r="Q50" s="182"/>
      <c r="R50" s="182">
        <v>62.47</v>
      </c>
      <c r="S50" s="182">
        <v>66.42</v>
      </c>
      <c r="T50" s="182"/>
      <c r="U50" s="182"/>
      <c r="V50" s="182">
        <v>67.7</v>
      </c>
      <c r="W50" s="182"/>
      <c r="X50" s="182"/>
      <c r="Y50" s="182"/>
      <c r="Z50" s="182"/>
      <c r="AA50" s="182"/>
    </row>
    <row r="51" spans="15:27">
      <c r="O51" s="54">
        <v>47</v>
      </c>
      <c r="P51" s="227">
        <v>66.64</v>
      </c>
      <c r="Q51" s="182"/>
      <c r="R51" s="182">
        <v>61.66</v>
      </c>
      <c r="S51" s="182">
        <v>65.06</v>
      </c>
      <c r="T51" s="182"/>
      <c r="U51" s="182"/>
      <c r="V51" s="182">
        <v>61.7</v>
      </c>
      <c r="W51" s="182"/>
      <c r="X51" s="182"/>
      <c r="Y51" s="182"/>
      <c r="Z51" s="182"/>
      <c r="AA51" s="182"/>
    </row>
    <row r="52" spans="15:27">
      <c r="O52" s="54">
        <v>48</v>
      </c>
      <c r="P52" s="227">
        <v>66.069999999999993</v>
      </c>
      <c r="Q52" s="182"/>
      <c r="R52" s="182">
        <v>61.73</v>
      </c>
      <c r="S52" s="182">
        <v>65.099999999999994</v>
      </c>
      <c r="T52" s="182"/>
      <c r="U52" s="182"/>
      <c r="V52" s="182">
        <v>61.58</v>
      </c>
      <c r="W52" s="182"/>
      <c r="X52" s="182"/>
      <c r="Y52" s="182"/>
      <c r="Z52" s="182"/>
      <c r="AA52" s="182"/>
    </row>
    <row r="53" spans="15:27">
      <c r="O53" s="54">
        <v>49</v>
      </c>
      <c r="P53" s="227">
        <v>66.73</v>
      </c>
      <c r="Q53" s="182"/>
      <c r="R53" s="182">
        <v>63.01</v>
      </c>
      <c r="S53" s="182">
        <v>65.63</v>
      </c>
      <c r="T53" s="182"/>
      <c r="U53" s="182"/>
      <c r="V53" s="182">
        <v>61.48</v>
      </c>
      <c r="W53" s="182"/>
      <c r="X53" s="182"/>
      <c r="Y53" s="182"/>
      <c r="Z53" s="182"/>
      <c r="AA53" s="182"/>
    </row>
    <row r="54" spans="15:27">
      <c r="O54" s="54">
        <v>50</v>
      </c>
      <c r="P54" s="227">
        <v>66.5</v>
      </c>
      <c r="Q54" s="182"/>
      <c r="R54" s="182">
        <v>62.43</v>
      </c>
      <c r="S54" s="182">
        <v>64.31</v>
      </c>
      <c r="T54" s="182"/>
      <c r="U54" s="182"/>
      <c r="V54" s="182">
        <v>65.06</v>
      </c>
      <c r="W54" s="182"/>
      <c r="X54" s="182"/>
      <c r="Y54" s="182"/>
      <c r="Z54" s="182"/>
      <c r="AA54" s="182"/>
    </row>
    <row r="55" spans="15:27">
      <c r="O55" s="54">
        <v>51</v>
      </c>
      <c r="P55" s="227">
        <v>65.900000000000006</v>
      </c>
      <c r="Q55" s="182"/>
      <c r="R55" s="182">
        <v>62.95</v>
      </c>
      <c r="S55" s="182">
        <v>65.069999999999993</v>
      </c>
      <c r="T55" s="182"/>
      <c r="U55" s="182"/>
      <c r="V55" s="182">
        <v>61.74</v>
      </c>
      <c r="W55" s="182"/>
      <c r="X55" s="182"/>
      <c r="Y55" s="182"/>
      <c r="Z55" s="182"/>
      <c r="AA55" s="182"/>
    </row>
    <row r="56" spans="15:27">
      <c r="O56" s="54">
        <v>52</v>
      </c>
      <c r="P56" s="227">
        <v>66.510000000000005</v>
      </c>
      <c r="Q56" s="182"/>
      <c r="R56" s="182">
        <v>62.56</v>
      </c>
      <c r="S56" s="182">
        <v>65.87</v>
      </c>
      <c r="T56" s="182"/>
      <c r="U56" s="182"/>
      <c r="V56" s="182">
        <v>61.59</v>
      </c>
      <c r="W56" s="182"/>
      <c r="X56" s="182"/>
      <c r="Y56" s="182"/>
      <c r="Z56" s="182"/>
      <c r="AA56" s="182"/>
    </row>
    <row r="57" spans="15:27">
      <c r="O57" s="54">
        <v>53</v>
      </c>
      <c r="P57" s="227">
        <v>66.58</v>
      </c>
      <c r="Q57" s="182"/>
      <c r="R57" s="182">
        <v>63.16</v>
      </c>
      <c r="S57" s="182"/>
      <c r="T57" s="182"/>
      <c r="U57" s="182"/>
      <c r="V57" s="182">
        <v>62.35</v>
      </c>
      <c r="W57" s="182"/>
      <c r="X57" s="182"/>
      <c r="Y57" s="182"/>
      <c r="Z57" s="182"/>
      <c r="AA57" s="182"/>
    </row>
    <row r="58" spans="15:27">
      <c r="O58" s="54">
        <v>54</v>
      </c>
      <c r="P58" s="227">
        <v>67.08</v>
      </c>
      <c r="Q58" s="182"/>
      <c r="R58" s="182">
        <v>62.27</v>
      </c>
      <c r="S58" s="182"/>
      <c r="T58" s="182"/>
      <c r="U58" s="182"/>
      <c r="V58" s="182">
        <v>61.4</v>
      </c>
      <c r="W58" s="182"/>
      <c r="X58" s="182"/>
      <c r="Y58" s="182"/>
      <c r="Z58" s="182"/>
      <c r="AA58" s="182"/>
    </row>
    <row r="59" spans="15:27">
      <c r="O59" s="54">
        <v>55</v>
      </c>
      <c r="P59" s="227">
        <v>66.88</v>
      </c>
      <c r="Q59" s="182"/>
      <c r="R59" s="182">
        <v>62.63</v>
      </c>
      <c r="S59" s="182"/>
      <c r="T59" s="182"/>
      <c r="U59" s="182"/>
      <c r="V59" s="182">
        <v>62.61</v>
      </c>
      <c r="W59" s="182"/>
      <c r="X59" s="182"/>
      <c r="Y59" s="182"/>
      <c r="Z59" s="182"/>
      <c r="AA59" s="182"/>
    </row>
    <row r="60" spans="15:27">
      <c r="O60" s="54">
        <v>56</v>
      </c>
      <c r="P60" s="227">
        <v>66.75</v>
      </c>
      <c r="Q60" s="182"/>
      <c r="R60" s="182">
        <v>62.05</v>
      </c>
      <c r="S60" s="182"/>
      <c r="T60" s="182"/>
      <c r="U60" s="182"/>
      <c r="V60" s="182">
        <v>61.67</v>
      </c>
      <c r="W60" s="182"/>
      <c r="X60" s="182"/>
      <c r="Y60" s="182"/>
      <c r="Z60" s="182"/>
      <c r="AA60" s="182"/>
    </row>
    <row r="61" spans="15:27">
      <c r="O61" s="54">
        <v>57</v>
      </c>
      <c r="P61" s="227"/>
      <c r="Q61" s="182"/>
      <c r="R61" s="182">
        <v>62.55</v>
      </c>
      <c r="S61" s="182"/>
      <c r="T61" s="182"/>
      <c r="U61" s="182"/>
      <c r="V61" s="182">
        <v>64.84</v>
      </c>
      <c r="W61" s="182"/>
      <c r="X61" s="182"/>
      <c r="Y61" s="182"/>
      <c r="Z61" s="182"/>
      <c r="AA61" s="182"/>
    </row>
    <row r="62" spans="15:27">
      <c r="O62" s="54">
        <v>58</v>
      </c>
      <c r="P62" s="227"/>
      <c r="Q62" s="182"/>
      <c r="R62" s="182">
        <v>62.27</v>
      </c>
      <c r="S62" s="182"/>
      <c r="T62" s="182"/>
      <c r="U62" s="182"/>
      <c r="V62" s="182">
        <v>62.42</v>
      </c>
      <c r="W62" s="182"/>
      <c r="X62" s="182"/>
      <c r="Y62" s="182"/>
      <c r="Z62" s="182"/>
      <c r="AA62" s="182"/>
    </row>
    <row r="63" spans="15:27">
      <c r="O63" s="54">
        <v>59</v>
      </c>
      <c r="P63" s="227"/>
      <c r="Q63" s="182"/>
      <c r="R63" s="182">
        <v>63</v>
      </c>
      <c r="S63" s="182"/>
      <c r="T63" s="182"/>
      <c r="U63" s="182"/>
      <c r="V63" s="182">
        <v>65.209999999999994</v>
      </c>
      <c r="W63" s="182"/>
      <c r="X63" s="182"/>
      <c r="Y63" s="182"/>
      <c r="Z63" s="182"/>
      <c r="AA63" s="182"/>
    </row>
    <row r="64" spans="15:27">
      <c r="O64" s="54">
        <v>60</v>
      </c>
      <c r="P64" s="227"/>
      <c r="Q64" s="182"/>
      <c r="R64" s="182">
        <v>61.98</v>
      </c>
      <c r="S64" s="182"/>
      <c r="T64" s="182"/>
      <c r="U64" s="182"/>
      <c r="V64" s="182">
        <v>61.97</v>
      </c>
      <c r="W64" s="182"/>
      <c r="X64" s="182"/>
      <c r="Y64" s="182"/>
      <c r="Z64" s="182"/>
      <c r="AA64" s="182"/>
    </row>
    <row r="65" spans="15:27">
      <c r="O65" s="54">
        <v>61</v>
      </c>
      <c r="P65" s="227"/>
      <c r="Q65" s="182"/>
      <c r="R65" s="182">
        <v>62.56</v>
      </c>
      <c r="S65" s="182"/>
      <c r="T65" s="182"/>
      <c r="U65" s="182"/>
      <c r="V65" s="182">
        <v>61.67</v>
      </c>
      <c r="W65" s="182"/>
      <c r="X65" s="182"/>
      <c r="Y65" s="182"/>
      <c r="Z65" s="182"/>
      <c r="AA65" s="182"/>
    </row>
    <row r="66" spans="15:27">
      <c r="O66" s="54">
        <v>62</v>
      </c>
      <c r="P66" s="227"/>
      <c r="Q66" s="182"/>
      <c r="R66" s="182">
        <v>62.01</v>
      </c>
      <c r="S66" s="182"/>
      <c r="T66" s="182"/>
      <c r="U66" s="182"/>
      <c r="V66" s="182">
        <v>63.89</v>
      </c>
      <c r="W66" s="182"/>
      <c r="X66" s="182"/>
      <c r="Y66" s="182"/>
      <c r="Z66" s="182"/>
      <c r="AA66" s="182"/>
    </row>
    <row r="67" spans="15:27">
      <c r="O67" s="54">
        <v>63</v>
      </c>
      <c r="P67" s="227"/>
      <c r="Q67" s="182"/>
      <c r="R67" s="182">
        <v>62.3</v>
      </c>
      <c r="S67" s="182"/>
      <c r="T67" s="182"/>
      <c r="U67" s="182"/>
      <c r="V67" s="182">
        <v>63.08</v>
      </c>
      <c r="W67" s="182"/>
      <c r="X67" s="182"/>
      <c r="Y67" s="182"/>
      <c r="Z67" s="182"/>
      <c r="AA67" s="182"/>
    </row>
    <row r="68" spans="15:27">
      <c r="O68" s="54">
        <v>64</v>
      </c>
      <c r="P68" s="227"/>
      <c r="Q68" s="182"/>
      <c r="R68" s="182">
        <v>62.79</v>
      </c>
      <c r="S68" s="182"/>
      <c r="T68" s="182"/>
      <c r="U68" s="182"/>
      <c r="V68" s="182">
        <v>64.040000000000006</v>
      </c>
      <c r="W68" s="182"/>
      <c r="X68" s="182"/>
      <c r="Y68" s="182"/>
      <c r="Z68" s="182"/>
      <c r="AA68" s="182"/>
    </row>
    <row r="69" spans="15:27">
      <c r="O69" s="54">
        <v>65</v>
      </c>
      <c r="P69" s="227"/>
      <c r="Q69" s="182"/>
      <c r="R69" s="182">
        <v>62.14</v>
      </c>
      <c r="S69" s="182"/>
      <c r="T69" s="182"/>
      <c r="U69" s="182"/>
      <c r="V69" s="182">
        <v>61.5</v>
      </c>
      <c r="W69" s="182"/>
      <c r="X69" s="182"/>
      <c r="Y69" s="182"/>
      <c r="Z69" s="182"/>
      <c r="AA69" s="182"/>
    </row>
    <row r="70" spans="15:27">
      <c r="O70" s="54">
        <v>66</v>
      </c>
      <c r="P70" s="227"/>
      <c r="Q70" s="182"/>
      <c r="R70" s="182"/>
      <c r="S70" s="182"/>
      <c r="T70" s="182"/>
      <c r="U70" s="182"/>
      <c r="V70" s="182">
        <v>60.99</v>
      </c>
      <c r="W70" s="182"/>
      <c r="X70" s="182"/>
      <c r="Y70" s="182"/>
      <c r="Z70" s="182"/>
      <c r="AA70" s="182"/>
    </row>
    <row r="71" spans="15:27">
      <c r="O71" s="54">
        <v>67</v>
      </c>
      <c r="P71" s="227"/>
      <c r="Q71" s="182"/>
      <c r="R71" s="182"/>
      <c r="S71" s="182"/>
      <c r="T71" s="182"/>
      <c r="U71" s="182"/>
      <c r="V71" s="182">
        <v>61.44</v>
      </c>
      <c r="W71" s="182"/>
      <c r="X71" s="182"/>
      <c r="Y71" s="182"/>
      <c r="Z71" s="182"/>
      <c r="AA71" s="182"/>
    </row>
    <row r="72" spans="15:27">
      <c r="O72" s="54">
        <v>68</v>
      </c>
      <c r="P72" s="227"/>
      <c r="Q72" s="182"/>
      <c r="R72" s="182"/>
      <c r="S72" s="182"/>
      <c r="T72" s="182"/>
      <c r="U72" s="182"/>
      <c r="V72" s="182">
        <v>61.81</v>
      </c>
      <c r="W72" s="182"/>
      <c r="X72" s="182"/>
      <c r="Y72" s="182"/>
      <c r="Z72" s="182"/>
      <c r="AA72" s="182"/>
    </row>
    <row r="73" spans="15:27">
      <c r="O73" s="54">
        <v>69</v>
      </c>
      <c r="P73" s="227"/>
      <c r="Q73" s="182"/>
      <c r="R73" s="182"/>
      <c r="S73" s="182"/>
      <c r="T73" s="182"/>
      <c r="U73" s="182"/>
      <c r="V73" s="182">
        <v>61.66</v>
      </c>
      <c r="W73" s="182"/>
      <c r="X73" s="182"/>
      <c r="Y73" s="182"/>
      <c r="Z73" s="182"/>
      <c r="AA73" s="182"/>
    </row>
    <row r="74" spans="15:27">
      <c r="O74" s="54">
        <v>70</v>
      </c>
      <c r="P74" s="227"/>
      <c r="Q74" s="182"/>
      <c r="R74" s="182"/>
      <c r="S74" s="182"/>
      <c r="T74" s="182"/>
      <c r="U74" s="182"/>
      <c r="V74" s="182">
        <v>61.26</v>
      </c>
      <c r="W74" s="182"/>
      <c r="X74" s="182"/>
      <c r="Y74" s="182"/>
      <c r="Z74" s="182"/>
      <c r="AA74" s="182"/>
    </row>
    <row r="75" spans="15:27">
      <c r="P75" s="59"/>
      <c r="Q75" s="60"/>
      <c r="R75" s="61"/>
      <c r="S75" s="60"/>
      <c r="T75" s="60"/>
      <c r="U75" s="60"/>
      <c r="V75" s="60">
        <v>61.3</v>
      </c>
      <c r="W75" s="60"/>
      <c r="X75" s="60"/>
      <c r="Y75" s="60"/>
      <c r="Z75" s="60"/>
      <c r="AA75" s="60"/>
    </row>
    <row r="76" spans="15:27">
      <c r="P76" s="59"/>
      <c r="Q76" s="60"/>
      <c r="R76" s="61"/>
      <c r="S76" s="60"/>
      <c r="T76" s="60"/>
      <c r="U76" s="60"/>
      <c r="V76" s="60">
        <v>64.62</v>
      </c>
      <c r="W76" s="60"/>
      <c r="X76" s="60"/>
      <c r="Y76" s="60"/>
      <c r="Z76" s="60"/>
      <c r="AA76" s="60"/>
    </row>
    <row r="77" spans="15:27">
      <c r="P77" s="59"/>
      <c r="Q77" s="60"/>
      <c r="R77" s="61"/>
      <c r="S77" s="60"/>
      <c r="T77" s="60"/>
      <c r="U77" s="60"/>
      <c r="V77" s="60">
        <v>65.94</v>
      </c>
      <c r="W77" s="60"/>
      <c r="X77" s="60"/>
      <c r="Y77" s="60"/>
      <c r="Z77" s="60"/>
      <c r="AA77" s="60"/>
    </row>
    <row r="78" spans="15:27">
      <c r="P78" s="59"/>
      <c r="Q78" s="60"/>
      <c r="R78" s="61"/>
      <c r="S78" s="60"/>
      <c r="T78" s="60"/>
      <c r="U78" s="60"/>
      <c r="V78" s="60"/>
      <c r="W78" s="60"/>
      <c r="X78" s="60"/>
      <c r="Y78" s="60"/>
      <c r="Z78" s="60"/>
      <c r="AA78" s="60"/>
    </row>
    <row r="79" spans="15:27">
      <c r="P79" s="59"/>
      <c r="Q79" s="60"/>
      <c r="R79" s="61"/>
      <c r="S79" s="60"/>
      <c r="T79" s="60"/>
      <c r="U79" s="60"/>
      <c r="V79" s="60"/>
      <c r="W79" s="60"/>
      <c r="X79" s="60"/>
      <c r="Y79" s="60"/>
      <c r="Z79" s="60"/>
      <c r="AA79" s="60"/>
    </row>
    <row r="80" spans="15:27">
      <c r="P80" s="59"/>
      <c r="Q80" s="60"/>
      <c r="R80" s="61"/>
      <c r="S80" s="60"/>
      <c r="T80" s="60"/>
      <c r="U80" s="60"/>
      <c r="V80" s="60"/>
      <c r="W80" s="60"/>
      <c r="X80" s="60"/>
      <c r="Y80" s="60"/>
      <c r="Z80" s="60"/>
      <c r="AA80" s="60"/>
    </row>
    <row r="81" spans="16:27">
      <c r="P81" s="59"/>
      <c r="Q81" s="60"/>
      <c r="R81" s="61"/>
      <c r="S81" s="60"/>
      <c r="T81" s="60"/>
      <c r="U81" s="60"/>
      <c r="V81" s="60"/>
      <c r="W81" s="60"/>
      <c r="X81" s="60"/>
      <c r="Y81" s="60"/>
      <c r="Z81" s="60"/>
      <c r="AA81" s="60"/>
    </row>
    <row r="82" spans="16:27">
      <c r="P82" s="59"/>
      <c r="Q82" s="60"/>
      <c r="R82" s="61"/>
      <c r="S82" s="60"/>
      <c r="T82" s="60"/>
      <c r="U82" s="60"/>
      <c r="V82" s="60"/>
      <c r="W82" s="60"/>
      <c r="X82" s="60"/>
      <c r="Y82" s="60"/>
      <c r="Z82" s="60"/>
      <c r="AA82" s="60"/>
    </row>
    <row r="83" spans="16:27">
      <c r="P83" s="59"/>
      <c r="Q83" s="60"/>
      <c r="R83" s="61"/>
      <c r="S83" s="60"/>
      <c r="T83" s="60"/>
      <c r="U83" s="60"/>
      <c r="V83" s="60"/>
      <c r="W83" s="60"/>
      <c r="X83" s="60"/>
      <c r="Y83" s="60"/>
      <c r="Z83" s="60"/>
      <c r="AA83" s="60"/>
    </row>
    <row r="84" spans="16:27">
      <c r="P84" s="59"/>
      <c r="Q84" s="60"/>
      <c r="R84" s="61"/>
      <c r="S84" s="60"/>
      <c r="T84" s="60"/>
      <c r="U84" s="60"/>
      <c r="V84" s="60"/>
      <c r="W84" s="60"/>
      <c r="X84" s="60"/>
      <c r="Y84" s="60"/>
      <c r="Z84" s="60"/>
      <c r="AA84" s="60"/>
    </row>
    <row r="85" spans="16:27">
      <c r="P85" s="59"/>
      <c r="Q85" s="60"/>
      <c r="R85" s="61"/>
      <c r="S85" s="60"/>
      <c r="T85" s="60"/>
      <c r="U85" s="60"/>
      <c r="V85" s="60"/>
      <c r="W85" s="60"/>
      <c r="X85" s="60"/>
      <c r="Y85" s="60"/>
      <c r="Z85" s="60"/>
      <c r="AA85" s="60"/>
    </row>
    <row r="86" spans="16:27">
      <c r="P86" s="59"/>
      <c r="Q86" s="60"/>
      <c r="R86" s="61"/>
      <c r="S86" s="60"/>
      <c r="T86" s="60"/>
      <c r="U86" s="60"/>
      <c r="V86" s="60"/>
      <c r="W86" s="60"/>
      <c r="X86" s="60"/>
      <c r="Y86" s="60"/>
      <c r="Z86" s="60"/>
      <c r="AA86" s="60"/>
    </row>
    <row r="87" spans="16:27">
      <c r="P87" s="59"/>
      <c r="Q87" s="60"/>
      <c r="R87" s="61"/>
      <c r="S87" s="60"/>
      <c r="T87" s="60"/>
      <c r="U87" s="60"/>
      <c r="V87" s="60"/>
      <c r="W87" s="60"/>
      <c r="X87" s="60"/>
      <c r="Y87" s="60"/>
      <c r="Z87" s="60"/>
      <c r="AA87" s="60"/>
    </row>
    <row r="88" spans="16:27">
      <c r="P88" s="59"/>
      <c r="Q88" s="60"/>
      <c r="R88" s="61"/>
      <c r="S88" s="60"/>
      <c r="T88" s="60"/>
      <c r="U88" s="60"/>
      <c r="V88" s="60"/>
      <c r="W88" s="60"/>
      <c r="X88" s="60"/>
      <c r="Y88" s="60"/>
      <c r="Z88" s="60"/>
      <c r="AA88" s="60"/>
    </row>
    <row r="89" spans="16:27">
      <c r="P89" s="59"/>
      <c r="Q89" s="60"/>
      <c r="R89" s="61"/>
      <c r="S89" s="60"/>
      <c r="T89" s="60"/>
      <c r="U89" s="60"/>
      <c r="V89" s="60"/>
      <c r="W89" s="60"/>
      <c r="X89" s="60"/>
      <c r="Y89" s="60"/>
      <c r="Z89" s="60"/>
      <c r="AA89" s="60"/>
    </row>
    <row r="90" spans="16:27">
      <c r="P90" s="59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</row>
    <row r="91" spans="16:27">
      <c r="P91" s="59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</row>
    <row r="92" spans="16:27">
      <c r="P92" s="59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</row>
    <row r="93" spans="16:27">
      <c r="P93" s="59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</row>
    <row r="94" spans="16:27">
      <c r="P94" s="59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</row>
    <row r="95" spans="16:27">
      <c r="P95" s="59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</row>
    <row r="96" spans="16:27">
      <c r="P96" s="59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</row>
    <row r="97" spans="16:27">
      <c r="P97" s="59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</row>
    <row r="98" spans="16:27">
      <c r="P98" s="59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</row>
    <row r="99" spans="16:27">
      <c r="P99" s="59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</row>
    <row r="100" spans="16:27" ht="15.75" thickBot="1">
      <c r="P100" s="62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2:N1587"/>
  <sheetViews>
    <sheetView topLeftCell="L1" zoomScale="80" zoomScaleNormal="80" workbookViewId="0">
      <selection activeCell="I2" sqref="I2:L429"/>
    </sheetView>
  </sheetViews>
  <sheetFormatPr defaultRowHeight="15"/>
  <cols>
    <col min="1" max="1" width="5.140625" customWidth="1"/>
    <col min="2" max="2" width="10.42578125" customWidth="1"/>
    <col min="3" max="3" width="8.28515625" customWidth="1"/>
    <col min="4" max="4" width="8.42578125" customWidth="1"/>
    <col min="5" max="5" width="8" customWidth="1"/>
    <col min="6" max="6" width="8.42578125" customWidth="1"/>
    <col min="7" max="9" width="7.7109375" customWidth="1"/>
    <col min="10" max="10" width="8.42578125" customWidth="1"/>
    <col min="11" max="11" width="6.7109375" customWidth="1"/>
    <col min="12" max="12" width="7" customWidth="1"/>
    <col min="13" max="52" width="4.7109375" customWidth="1"/>
  </cols>
  <sheetData>
    <row r="2" spans="1:12" ht="45.75" thickBot="1">
      <c r="B2" s="307" t="s">
        <v>163</v>
      </c>
      <c r="C2" s="307" t="s">
        <v>194</v>
      </c>
      <c r="D2" s="307" t="s">
        <v>149</v>
      </c>
      <c r="E2" s="307" t="s">
        <v>144</v>
      </c>
      <c r="F2" s="307" t="s">
        <v>177</v>
      </c>
      <c r="G2" s="307" t="s">
        <v>154</v>
      </c>
      <c r="H2" s="307" t="s">
        <v>193</v>
      </c>
      <c r="I2" s="307" t="s">
        <v>161</v>
      </c>
      <c r="J2" s="307" t="s">
        <v>192</v>
      </c>
      <c r="K2" s="307" t="s">
        <v>178</v>
      </c>
      <c r="L2" s="307" t="s">
        <v>152</v>
      </c>
    </row>
    <row r="3" spans="1:12">
      <c r="A3">
        <v>1</v>
      </c>
      <c r="B3" s="177">
        <v>70.489999999999995</v>
      </c>
      <c r="C3" s="225">
        <v>67.67</v>
      </c>
      <c r="D3" s="225">
        <v>68.260000000000005</v>
      </c>
      <c r="E3" s="225">
        <v>65.739999999999995</v>
      </c>
      <c r="F3" s="225">
        <v>69.2</v>
      </c>
      <c r="G3" s="225">
        <v>66.900000000000006</v>
      </c>
      <c r="H3" s="225">
        <v>72.180000000000007</v>
      </c>
      <c r="I3" s="225">
        <v>70.400000000000006</v>
      </c>
      <c r="J3" s="225">
        <v>67.73</v>
      </c>
      <c r="K3" s="225">
        <v>76.77</v>
      </c>
      <c r="L3" s="225">
        <v>69.2</v>
      </c>
    </row>
    <row r="4" spans="1:12">
      <c r="A4">
        <v>2</v>
      </c>
      <c r="B4" s="179">
        <v>65.66</v>
      </c>
      <c r="C4" s="227">
        <v>68.36</v>
      </c>
      <c r="D4" s="227">
        <v>66.98</v>
      </c>
      <c r="E4" s="227">
        <v>66.37</v>
      </c>
      <c r="F4" s="227">
        <v>67.75</v>
      </c>
      <c r="G4" s="227">
        <v>67.75</v>
      </c>
      <c r="H4" s="227">
        <v>74.05</v>
      </c>
      <c r="I4" s="227">
        <v>69.72</v>
      </c>
      <c r="J4" s="227">
        <v>67.47</v>
      </c>
      <c r="K4" s="227">
        <v>69.55</v>
      </c>
      <c r="L4" s="227">
        <v>67.19</v>
      </c>
    </row>
    <row r="5" spans="1:12">
      <c r="A5">
        <v>3</v>
      </c>
      <c r="B5" s="179">
        <v>65.28</v>
      </c>
      <c r="C5" s="227">
        <v>68.42</v>
      </c>
      <c r="D5" s="227">
        <v>67.56</v>
      </c>
      <c r="E5" s="227">
        <v>66.94</v>
      </c>
      <c r="F5" s="227">
        <v>67.56</v>
      </c>
      <c r="G5" s="227">
        <v>66.81</v>
      </c>
      <c r="H5" s="227">
        <v>69.599999999999994</v>
      </c>
      <c r="I5" s="227">
        <v>68.75</v>
      </c>
      <c r="J5" s="227">
        <v>67.739999999999995</v>
      </c>
      <c r="K5" s="227">
        <v>69.47</v>
      </c>
      <c r="L5" s="227">
        <v>67.02</v>
      </c>
    </row>
    <row r="6" spans="1:12">
      <c r="A6">
        <v>4</v>
      </c>
      <c r="B6" s="179">
        <v>65.41</v>
      </c>
      <c r="C6" s="227">
        <v>68.489999999999995</v>
      </c>
      <c r="D6" s="227">
        <v>73.84</v>
      </c>
      <c r="E6" s="227">
        <v>67.08</v>
      </c>
      <c r="F6" s="227">
        <v>71.14</v>
      </c>
      <c r="G6" s="227">
        <v>68.48</v>
      </c>
      <c r="H6" s="227">
        <v>68.87</v>
      </c>
      <c r="I6" s="227">
        <v>68.13</v>
      </c>
      <c r="J6" s="227">
        <v>73.86</v>
      </c>
      <c r="K6" s="227">
        <v>71.48</v>
      </c>
      <c r="L6" s="227">
        <v>67.95</v>
      </c>
    </row>
    <row r="7" spans="1:12">
      <c r="A7">
        <v>5</v>
      </c>
      <c r="B7" s="179">
        <v>64.94</v>
      </c>
      <c r="C7" s="227">
        <v>66.709999999999994</v>
      </c>
      <c r="D7" s="227">
        <v>66.680000000000007</v>
      </c>
      <c r="E7" s="227">
        <v>67.02</v>
      </c>
      <c r="F7" s="227">
        <v>67.14</v>
      </c>
      <c r="G7" s="227">
        <v>68.040000000000006</v>
      </c>
      <c r="H7" s="227">
        <v>67.61</v>
      </c>
      <c r="I7" s="227">
        <v>68.55</v>
      </c>
      <c r="J7" s="227">
        <v>66.95</v>
      </c>
      <c r="K7" s="227">
        <v>71.989999999999995</v>
      </c>
      <c r="L7" s="227">
        <v>67.64</v>
      </c>
    </row>
    <row r="8" spans="1:12">
      <c r="A8">
        <v>6</v>
      </c>
      <c r="B8" s="179">
        <v>64.989999999999995</v>
      </c>
      <c r="C8" s="227">
        <v>67.5</v>
      </c>
      <c r="D8" s="227">
        <v>67.94</v>
      </c>
      <c r="E8" s="227">
        <v>67.25</v>
      </c>
      <c r="F8" s="227">
        <v>67.67</v>
      </c>
      <c r="G8" s="227">
        <v>68.14</v>
      </c>
      <c r="H8" s="227">
        <v>68.56</v>
      </c>
      <c r="I8" s="227">
        <v>68.53</v>
      </c>
      <c r="J8" s="227">
        <v>67.349999999999994</v>
      </c>
      <c r="K8" s="227">
        <v>71.44</v>
      </c>
      <c r="L8" s="227">
        <v>68.150000000000006</v>
      </c>
    </row>
    <row r="9" spans="1:12">
      <c r="A9">
        <v>7</v>
      </c>
      <c r="B9" s="179">
        <v>65.400000000000006</v>
      </c>
      <c r="C9" s="227">
        <v>67.72</v>
      </c>
      <c r="D9" s="227">
        <v>67.650000000000006</v>
      </c>
      <c r="E9" s="227">
        <v>67.260000000000005</v>
      </c>
      <c r="F9" s="227">
        <v>67.56</v>
      </c>
      <c r="G9" s="227">
        <v>67.53</v>
      </c>
      <c r="H9" s="227">
        <v>67.72</v>
      </c>
      <c r="I9" s="227">
        <v>67.959999999999994</v>
      </c>
      <c r="J9" s="227">
        <v>66.92</v>
      </c>
      <c r="K9" s="227">
        <v>71.05</v>
      </c>
      <c r="L9" s="227">
        <v>66.72</v>
      </c>
    </row>
    <row r="10" spans="1:12">
      <c r="A10">
        <v>8</v>
      </c>
      <c r="B10" s="179">
        <v>65.650000000000006</v>
      </c>
      <c r="C10" s="227">
        <v>68.55</v>
      </c>
      <c r="D10" s="227">
        <v>67.91</v>
      </c>
      <c r="E10" s="227">
        <v>67.25</v>
      </c>
      <c r="F10" s="227">
        <v>67.45</v>
      </c>
      <c r="G10" s="227">
        <v>68.92</v>
      </c>
      <c r="H10" s="227">
        <v>68.709999999999994</v>
      </c>
      <c r="I10" s="227">
        <v>68.349999999999994</v>
      </c>
      <c r="J10" s="227">
        <v>67.19</v>
      </c>
      <c r="K10" s="227">
        <v>70.59</v>
      </c>
      <c r="L10" s="227">
        <v>68.22</v>
      </c>
    </row>
    <row r="11" spans="1:12">
      <c r="A11">
        <v>9</v>
      </c>
      <c r="B11" s="179">
        <v>65.37</v>
      </c>
      <c r="C11" s="227">
        <v>67.97</v>
      </c>
      <c r="D11" s="227">
        <v>67.959999999999994</v>
      </c>
      <c r="E11" s="227">
        <v>67.59</v>
      </c>
      <c r="F11" s="227">
        <v>71.56</v>
      </c>
      <c r="G11" s="227">
        <v>68.900000000000006</v>
      </c>
      <c r="H11" s="227">
        <v>67.760000000000005</v>
      </c>
      <c r="I11" s="227">
        <v>67.81</v>
      </c>
      <c r="J11" s="227">
        <v>67.67</v>
      </c>
      <c r="K11" s="227">
        <v>71.180000000000007</v>
      </c>
      <c r="L11" s="227">
        <v>71.760000000000005</v>
      </c>
    </row>
    <row r="12" spans="1:12">
      <c r="A12">
        <v>10</v>
      </c>
      <c r="B12" s="179">
        <v>65.400000000000006</v>
      </c>
      <c r="C12" s="227">
        <v>67.8</v>
      </c>
      <c r="D12" s="227">
        <v>67.3</v>
      </c>
      <c r="E12" s="227">
        <v>68.41</v>
      </c>
      <c r="F12" s="227">
        <v>67.75</v>
      </c>
      <c r="G12" s="227">
        <v>68.52</v>
      </c>
      <c r="H12" s="227">
        <v>68.430000000000007</v>
      </c>
      <c r="I12" s="227">
        <v>68.22</v>
      </c>
      <c r="J12" s="227">
        <v>68.180000000000007</v>
      </c>
      <c r="K12" s="227">
        <v>70.86</v>
      </c>
      <c r="L12" s="227">
        <v>67.47</v>
      </c>
    </row>
    <row r="13" spans="1:12">
      <c r="A13">
        <v>11</v>
      </c>
      <c r="B13" s="179">
        <v>65.94</v>
      </c>
      <c r="C13" s="227">
        <v>66.97</v>
      </c>
      <c r="D13" s="227">
        <v>67.53</v>
      </c>
      <c r="E13" s="227">
        <v>67.3</v>
      </c>
      <c r="F13" s="227">
        <v>66.97</v>
      </c>
      <c r="G13" s="227">
        <v>67.83</v>
      </c>
      <c r="H13" s="227">
        <v>68.58</v>
      </c>
      <c r="I13" s="227">
        <v>67.989999999999995</v>
      </c>
      <c r="J13" s="227">
        <v>67.78</v>
      </c>
      <c r="K13" s="227">
        <v>71.88</v>
      </c>
      <c r="L13" s="227">
        <v>67.27</v>
      </c>
    </row>
    <row r="14" spans="1:12">
      <c r="A14">
        <v>12</v>
      </c>
      <c r="B14" s="179">
        <v>64.680000000000007</v>
      </c>
      <c r="C14" s="227">
        <v>68.08</v>
      </c>
      <c r="D14" s="227">
        <v>67.91</v>
      </c>
      <c r="E14" s="227">
        <v>68.22</v>
      </c>
      <c r="F14" s="227">
        <v>67.87</v>
      </c>
      <c r="G14" s="227">
        <v>69.59</v>
      </c>
      <c r="H14" s="227">
        <v>68.27</v>
      </c>
      <c r="I14" s="227">
        <v>67.66</v>
      </c>
      <c r="J14" s="227">
        <v>67.709999999999994</v>
      </c>
      <c r="K14" s="227">
        <v>71.27</v>
      </c>
      <c r="L14" s="227">
        <v>67.66</v>
      </c>
    </row>
    <row r="15" spans="1:12">
      <c r="A15">
        <v>13</v>
      </c>
      <c r="B15" s="179">
        <v>64.94</v>
      </c>
      <c r="C15" s="227">
        <v>67.959999999999994</v>
      </c>
      <c r="D15" s="227">
        <v>67.69</v>
      </c>
      <c r="E15" s="227">
        <v>67.260000000000005</v>
      </c>
      <c r="F15" s="227">
        <v>67.790000000000006</v>
      </c>
      <c r="G15" s="227">
        <v>69.75</v>
      </c>
      <c r="H15" s="227">
        <v>68.209999999999994</v>
      </c>
      <c r="I15" s="227">
        <v>67.41</v>
      </c>
      <c r="J15" s="227">
        <v>66.849999999999994</v>
      </c>
      <c r="K15" s="227">
        <v>70.989999999999995</v>
      </c>
      <c r="L15" s="227">
        <v>68.069999999999993</v>
      </c>
    </row>
    <row r="16" spans="1:12">
      <c r="A16">
        <v>14</v>
      </c>
      <c r="B16" s="179">
        <v>65.31</v>
      </c>
      <c r="C16" s="227">
        <v>67.739999999999995</v>
      </c>
      <c r="D16" s="227">
        <v>66.77</v>
      </c>
      <c r="E16" s="227">
        <v>67.150000000000006</v>
      </c>
      <c r="F16" s="227">
        <v>67.59</v>
      </c>
      <c r="G16" s="227">
        <v>68.47</v>
      </c>
      <c r="H16" s="227">
        <v>67.900000000000006</v>
      </c>
      <c r="I16" s="227">
        <v>67.94</v>
      </c>
      <c r="J16" s="227">
        <v>67.83</v>
      </c>
      <c r="K16" s="227">
        <v>71.44</v>
      </c>
      <c r="L16" s="227">
        <v>67.47</v>
      </c>
    </row>
    <row r="17" spans="1:12">
      <c r="A17">
        <v>15</v>
      </c>
      <c r="B17" s="179">
        <v>64.7</v>
      </c>
      <c r="C17" s="227">
        <v>68.27</v>
      </c>
      <c r="D17" s="227">
        <v>67.08</v>
      </c>
      <c r="E17" s="227">
        <v>67.3</v>
      </c>
      <c r="F17" s="227">
        <v>67.58</v>
      </c>
      <c r="G17" s="227">
        <v>68.209999999999994</v>
      </c>
      <c r="H17" s="227">
        <v>67.739999999999995</v>
      </c>
      <c r="I17" s="227">
        <v>68.67</v>
      </c>
      <c r="J17" s="227">
        <v>67.209999999999994</v>
      </c>
      <c r="K17" s="227">
        <v>72.75</v>
      </c>
      <c r="L17" s="227">
        <v>67.510000000000005</v>
      </c>
    </row>
    <row r="18" spans="1:12">
      <c r="A18">
        <v>16</v>
      </c>
      <c r="B18" s="179">
        <v>65</v>
      </c>
      <c r="C18" s="227">
        <v>68.33</v>
      </c>
      <c r="D18" s="227">
        <v>68.16</v>
      </c>
      <c r="E18" s="227">
        <v>67.3</v>
      </c>
      <c r="F18" s="227">
        <v>68.349999999999994</v>
      </c>
      <c r="G18" s="227">
        <v>68.84</v>
      </c>
      <c r="H18" s="227">
        <v>68.14</v>
      </c>
      <c r="I18" s="227">
        <v>67.989999999999995</v>
      </c>
      <c r="J18" s="227">
        <v>68.680000000000007</v>
      </c>
      <c r="K18" s="227">
        <v>72.3</v>
      </c>
      <c r="L18" s="227">
        <v>67.099999999999994</v>
      </c>
    </row>
    <row r="19" spans="1:12">
      <c r="A19">
        <v>17</v>
      </c>
      <c r="B19" s="179">
        <v>65.52</v>
      </c>
      <c r="C19" s="227">
        <v>67.599999999999994</v>
      </c>
      <c r="D19" s="227">
        <v>69.78</v>
      </c>
      <c r="E19" s="227">
        <v>68.739999999999995</v>
      </c>
      <c r="F19" s="227">
        <v>67.319999999999993</v>
      </c>
      <c r="G19" s="227">
        <v>69.5</v>
      </c>
      <c r="H19" s="227">
        <v>68.16</v>
      </c>
      <c r="I19" s="227">
        <v>67.53</v>
      </c>
      <c r="J19" s="227">
        <v>67.53</v>
      </c>
      <c r="K19" s="227">
        <v>71.38</v>
      </c>
      <c r="L19" s="227">
        <v>67.59</v>
      </c>
    </row>
    <row r="20" spans="1:12">
      <c r="A20">
        <v>18</v>
      </c>
      <c r="B20" s="179">
        <v>65.16</v>
      </c>
      <c r="C20" s="227">
        <v>68.150000000000006</v>
      </c>
      <c r="D20" s="227">
        <v>67.459999999999994</v>
      </c>
      <c r="E20" s="227">
        <v>68</v>
      </c>
      <c r="F20" s="227">
        <v>66.8</v>
      </c>
      <c r="G20" s="227">
        <v>69.349999999999994</v>
      </c>
      <c r="H20" s="227">
        <v>67.290000000000006</v>
      </c>
      <c r="I20" s="227">
        <v>68.180000000000007</v>
      </c>
      <c r="J20" s="227">
        <v>67.430000000000007</v>
      </c>
      <c r="K20" s="227">
        <v>71.09</v>
      </c>
      <c r="L20" s="227">
        <v>67.760000000000005</v>
      </c>
    </row>
    <row r="21" spans="1:12" ht="15.75" thickBot="1">
      <c r="A21">
        <v>19</v>
      </c>
      <c r="B21" s="179">
        <v>64.790000000000006</v>
      </c>
      <c r="C21" s="227">
        <v>68.92</v>
      </c>
      <c r="D21" s="227">
        <v>67.55</v>
      </c>
      <c r="E21" s="227">
        <v>67.3</v>
      </c>
      <c r="F21" s="227">
        <v>67.97</v>
      </c>
      <c r="G21" s="227">
        <v>67.989999999999995</v>
      </c>
      <c r="H21" s="227">
        <v>69.41</v>
      </c>
      <c r="I21" s="227">
        <v>67.83</v>
      </c>
      <c r="J21" s="227">
        <v>67.430000000000007</v>
      </c>
      <c r="K21" s="227">
        <v>71.8</v>
      </c>
      <c r="L21" s="227">
        <v>67.06</v>
      </c>
    </row>
    <row r="22" spans="1:12">
      <c r="A22">
        <v>20</v>
      </c>
      <c r="B22" s="179">
        <v>64.95</v>
      </c>
      <c r="C22" s="227">
        <v>68.17</v>
      </c>
      <c r="D22" s="227">
        <v>66.650000000000006</v>
      </c>
      <c r="E22" s="227">
        <v>67.64</v>
      </c>
      <c r="F22" s="227">
        <v>67.81</v>
      </c>
      <c r="G22" s="227">
        <v>68.099999999999994</v>
      </c>
      <c r="H22" s="227">
        <v>67.64</v>
      </c>
      <c r="I22" s="227">
        <v>67.849999999999994</v>
      </c>
      <c r="J22" s="227">
        <v>68.34</v>
      </c>
      <c r="K22" s="226">
        <v>69.33</v>
      </c>
      <c r="L22" s="227">
        <v>67.75</v>
      </c>
    </row>
    <row r="23" spans="1:12">
      <c r="A23">
        <v>21</v>
      </c>
      <c r="B23" s="179">
        <v>65.23</v>
      </c>
      <c r="C23" s="227">
        <v>68.08</v>
      </c>
      <c r="D23" s="227">
        <v>67.569999999999993</v>
      </c>
      <c r="E23" s="227">
        <v>67.98</v>
      </c>
      <c r="F23" s="227">
        <v>69.099999999999994</v>
      </c>
      <c r="G23" s="227">
        <v>69.19</v>
      </c>
      <c r="H23" s="227">
        <v>68.91</v>
      </c>
      <c r="I23" s="227">
        <v>67.97</v>
      </c>
      <c r="J23" s="227">
        <v>68.5</v>
      </c>
      <c r="K23" s="182">
        <v>71.59</v>
      </c>
      <c r="L23" s="227">
        <v>66.55</v>
      </c>
    </row>
    <row r="24" spans="1:12">
      <c r="A24">
        <v>22</v>
      </c>
      <c r="B24" s="179">
        <v>65.09</v>
      </c>
      <c r="C24" s="227">
        <v>67.709999999999994</v>
      </c>
      <c r="D24" s="227">
        <v>65.989999999999995</v>
      </c>
      <c r="E24" s="227">
        <v>67.209999999999994</v>
      </c>
      <c r="F24" s="227">
        <v>67.239999999999995</v>
      </c>
      <c r="G24" s="227">
        <v>68.349999999999994</v>
      </c>
      <c r="H24" s="227">
        <v>68.83</v>
      </c>
      <c r="I24" s="227">
        <v>67.959999999999994</v>
      </c>
      <c r="J24" s="227">
        <v>66.53</v>
      </c>
      <c r="K24" s="182">
        <v>69.41</v>
      </c>
      <c r="L24" s="227">
        <v>66.650000000000006</v>
      </c>
    </row>
    <row r="25" spans="1:12" ht="15.75" thickBot="1">
      <c r="A25">
        <v>23</v>
      </c>
      <c r="B25" s="179">
        <v>64.739999999999995</v>
      </c>
      <c r="C25" s="227">
        <v>67.5</v>
      </c>
      <c r="D25" s="227">
        <v>67.08</v>
      </c>
      <c r="E25" s="227">
        <v>68.760000000000005</v>
      </c>
      <c r="F25" s="227">
        <v>67.38</v>
      </c>
      <c r="G25" s="227">
        <v>67.459999999999994</v>
      </c>
      <c r="H25" s="227">
        <v>68.34</v>
      </c>
      <c r="I25" s="227">
        <v>68.86</v>
      </c>
      <c r="J25" s="227">
        <v>67.010000000000005</v>
      </c>
      <c r="K25" s="182">
        <v>69.489999999999995</v>
      </c>
      <c r="L25" s="227">
        <v>67.03</v>
      </c>
    </row>
    <row r="26" spans="1:12">
      <c r="A26">
        <v>24</v>
      </c>
      <c r="B26" s="179">
        <v>66.239999999999995</v>
      </c>
      <c r="C26" s="227">
        <v>66.95</v>
      </c>
      <c r="D26" s="227">
        <v>66.78</v>
      </c>
      <c r="E26" s="227">
        <v>66.89</v>
      </c>
      <c r="F26" s="227">
        <v>69.94</v>
      </c>
      <c r="G26" s="226">
        <v>71.72</v>
      </c>
      <c r="H26" s="227">
        <v>67.569999999999993</v>
      </c>
      <c r="I26" s="227">
        <v>69.72</v>
      </c>
      <c r="J26" s="227">
        <v>66.819999999999993</v>
      </c>
      <c r="K26" s="182">
        <v>68.069999999999993</v>
      </c>
      <c r="L26" s="227">
        <v>66.38</v>
      </c>
    </row>
    <row r="27" spans="1:12">
      <c r="A27">
        <v>25</v>
      </c>
      <c r="B27" s="179">
        <v>66.75</v>
      </c>
      <c r="C27" s="227">
        <v>67.28</v>
      </c>
      <c r="D27" s="227">
        <v>66.7</v>
      </c>
      <c r="E27" s="227">
        <v>68.14</v>
      </c>
      <c r="F27" s="227">
        <v>68.64</v>
      </c>
      <c r="G27" s="182">
        <v>71.569999999999993</v>
      </c>
      <c r="H27" s="227">
        <v>69.47</v>
      </c>
      <c r="I27" s="227">
        <v>67.53</v>
      </c>
      <c r="J27" s="227">
        <v>80.39</v>
      </c>
      <c r="K27" s="182">
        <v>68.14</v>
      </c>
      <c r="L27" s="227">
        <v>68.099999999999994</v>
      </c>
    </row>
    <row r="28" spans="1:12">
      <c r="A28">
        <v>26</v>
      </c>
      <c r="B28" s="179">
        <v>64.84</v>
      </c>
      <c r="C28" s="227">
        <v>67.349999999999994</v>
      </c>
      <c r="D28" s="227">
        <v>66.95</v>
      </c>
      <c r="E28" s="227">
        <v>66.78</v>
      </c>
      <c r="F28" s="227">
        <v>67.099999999999994</v>
      </c>
      <c r="G28" s="182">
        <v>70.650000000000006</v>
      </c>
      <c r="H28" s="227">
        <v>68.59</v>
      </c>
      <c r="I28" s="227">
        <v>68.41</v>
      </c>
      <c r="J28" s="227">
        <v>66.98</v>
      </c>
      <c r="K28" s="182">
        <v>67.72</v>
      </c>
      <c r="L28" s="227">
        <v>68.12</v>
      </c>
    </row>
    <row r="29" spans="1:12">
      <c r="A29">
        <v>27</v>
      </c>
      <c r="B29" s="179">
        <v>64.72</v>
      </c>
      <c r="C29" s="227">
        <v>67.39</v>
      </c>
      <c r="D29" s="227">
        <v>67.44</v>
      </c>
      <c r="E29" s="227">
        <v>67.13</v>
      </c>
      <c r="F29" s="227">
        <v>69.17</v>
      </c>
      <c r="G29" s="182">
        <v>69.88</v>
      </c>
      <c r="H29" s="227">
        <v>67.69</v>
      </c>
      <c r="I29" s="227">
        <v>68.42</v>
      </c>
      <c r="J29" s="227">
        <v>67.77</v>
      </c>
      <c r="K29" s="182">
        <v>75.34</v>
      </c>
      <c r="L29" s="227">
        <v>67.66</v>
      </c>
    </row>
    <row r="30" spans="1:12">
      <c r="A30">
        <v>28</v>
      </c>
      <c r="B30" s="179">
        <v>65.59</v>
      </c>
      <c r="C30" s="227">
        <v>67.010000000000005</v>
      </c>
      <c r="D30" s="227">
        <v>66.58</v>
      </c>
      <c r="E30" s="227">
        <v>67.66</v>
      </c>
      <c r="F30" s="227">
        <v>66.010000000000005</v>
      </c>
      <c r="G30" s="182">
        <v>69.56</v>
      </c>
      <c r="H30" s="227">
        <v>68.63</v>
      </c>
      <c r="I30" s="227">
        <v>67.91</v>
      </c>
      <c r="J30" s="227">
        <v>67.56</v>
      </c>
      <c r="K30" s="182">
        <v>68.349999999999994</v>
      </c>
      <c r="L30" s="227">
        <v>68.180000000000007</v>
      </c>
    </row>
    <row r="31" spans="1:12">
      <c r="A31">
        <v>29</v>
      </c>
      <c r="B31" s="179">
        <v>65.48</v>
      </c>
      <c r="C31" s="227">
        <v>67.5</v>
      </c>
      <c r="D31" s="227">
        <v>68.180000000000007</v>
      </c>
      <c r="E31" s="227">
        <v>67.66</v>
      </c>
      <c r="F31" s="227">
        <v>67.17</v>
      </c>
      <c r="G31" s="182">
        <v>69.819999999999993</v>
      </c>
      <c r="H31" s="227">
        <v>68.2</v>
      </c>
      <c r="I31" s="227">
        <v>68.290000000000006</v>
      </c>
      <c r="J31" s="227">
        <v>68.709999999999994</v>
      </c>
      <c r="K31" s="182">
        <v>68.88</v>
      </c>
      <c r="L31" s="227">
        <v>67.650000000000006</v>
      </c>
    </row>
    <row r="32" spans="1:12">
      <c r="A32">
        <v>30</v>
      </c>
      <c r="B32" s="179">
        <v>65.75</v>
      </c>
      <c r="C32" s="227">
        <v>67.260000000000005</v>
      </c>
      <c r="D32" s="227">
        <v>66.61</v>
      </c>
      <c r="E32" s="227">
        <v>67.540000000000006</v>
      </c>
      <c r="F32" s="227">
        <v>67.39</v>
      </c>
      <c r="G32" s="182">
        <v>68.930000000000007</v>
      </c>
      <c r="H32" s="227">
        <v>68.2</v>
      </c>
      <c r="I32" s="227">
        <v>69.739999999999995</v>
      </c>
      <c r="J32" s="227">
        <v>67.64</v>
      </c>
      <c r="K32" s="182">
        <v>67.89</v>
      </c>
      <c r="L32" s="227">
        <v>68.12</v>
      </c>
    </row>
    <row r="33" spans="1:12">
      <c r="A33">
        <v>31</v>
      </c>
      <c r="B33" s="179">
        <v>65.209999999999994</v>
      </c>
      <c r="C33" s="227">
        <v>67.05</v>
      </c>
      <c r="D33" s="227">
        <v>66.819999999999993</v>
      </c>
      <c r="E33" s="227">
        <v>71.7</v>
      </c>
      <c r="F33" s="227">
        <v>65.42</v>
      </c>
      <c r="G33" s="182">
        <v>69.48</v>
      </c>
      <c r="H33" s="227">
        <v>67.89</v>
      </c>
      <c r="I33" s="227">
        <v>67.260000000000005</v>
      </c>
      <c r="J33" s="227">
        <v>66.180000000000007</v>
      </c>
      <c r="K33" s="182">
        <v>67.8</v>
      </c>
      <c r="L33" s="227">
        <v>66.540000000000006</v>
      </c>
    </row>
    <row r="34" spans="1:12">
      <c r="A34">
        <v>32</v>
      </c>
      <c r="B34" s="179">
        <v>64.78</v>
      </c>
      <c r="C34" s="227">
        <v>68.69</v>
      </c>
      <c r="D34" s="227">
        <v>66.849999999999994</v>
      </c>
      <c r="E34" s="227">
        <v>68.31</v>
      </c>
      <c r="F34" s="227">
        <v>67.650000000000006</v>
      </c>
      <c r="G34" s="182">
        <v>68.569999999999993</v>
      </c>
      <c r="H34" s="227">
        <v>67.319999999999993</v>
      </c>
      <c r="I34" s="227">
        <v>67.91</v>
      </c>
      <c r="J34" s="227">
        <v>67.28</v>
      </c>
      <c r="K34" s="182">
        <v>66.900000000000006</v>
      </c>
      <c r="L34" s="227">
        <v>66.92</v>
      </c>
    </row>
    <row r="35" spans="1:12">
      <c r="A35">
        <v>33</v>
      </c>
      <c r="B35" s="179">
        <v>65.86</v>
      </c>
      <c r="C35" s="227">
        <v>67.19</v>
      </c>
      <c r="D35" s="227">
        <v>66.09</v>
      </c>
      <c r="E35" s="227">
        <v>68.209999999999994</v>
      </c>
      <c r="F35" s="227">
        <v>66.12</v>
      </c>
      <c r="G35" s="182">
        <v>69</v>
      </c>
      <c r="H35" s="227">
        <v>68.02</v>
      </c>
      <c r="I35" s="227">
        <v>74.91</v>
      </c>
      <c r="J35" s="227">
        <v>67.239999999999995</v>
      </c>
      <c r="K35" s="182">
        <v>67.08</v>
      </c>
      <c r="L35" s="227">
        <v>66.569999999999993</v>
      </c>
    </row>
    <row r="36" spans="1:12">
      <c r="A36">
        <v>34</v>
      </c>
      <c r="B36" s="179">
        <v>65.44</v>
      </c>
      <c r="C36" s="227">
        <v>66.78</v>
      </c>
      <c r="D36" s="227">
        <v>66.08</v>
      </c>
      <c r="E36" s="227">
        <v>67.5</v>
      </c>
      <c r="F36" s="227">
        <v>66.739999999999995</v>
      </c>
      <c r="G36" s="182">
        <v>69.25</v>
      </c>
      <c r="H36" s="227">
        <v>67.540000000000006</v>
      </c>
      <c r="I36" s="227">
        <v>70.28</v>
      </c>
      <c r="J36" s="227">
        <v>67.2</v>
      </c>
      <c r="K36" s="182">
        <v>69.010000000000005</v>
      </c>
      <c r="L36" s="227">
        <v>66.98</v>
      </c>
    </row>
    <row r="37" spans="1:12" ht="15.75" thickBot="1">
      <c r="A37">
        <v>35</v>
      </c>
      <c r="B37" s="179">
        <v>64.39</v>
      </c>
      <c r="C37" s="227">
        <v>66.62</v>
      </c>
      <c r="D37" s="227">
        <v>67.489999999999995</v>
      </c>
      <c r="E37" s="227">
        <v>67.42</v>
      </c>
      <c r="F37" s="227">
        <v>67.16</v>
      </c>
      <c r="G37" s="182">
        <v>68.53</v>
      </c>
      <c r="H37" s="227">
        <v>67.64</v>
      </c>
      <c r="I37" s="227">
        <v>66.84</v>
      </c>
      <c r="J37" s="227">
        <v>67.44</v>
      </c>
      <c r="K37" s="182">
        <v>67.459999999999994</v>
      </c>
      <c r="L37" s="227">
        <v>67.099999999999994</v>
      </c>
    </row>
    <row r="38" spans="1:12">
      <c r="A38">
        <v>36</v>
      </c>
      <c r="B38" s="179">
        <v>65.489999999999995</v>
      </c>
      <c r="C38" s="227">
        <v>67.650000000000006</v>
      </c>
      <c r="D38" s="227">
        <v>66.599999999999994</v>
      </c>
      <c r="E38" s="226">
        <v>70.45</v>
      </c>
      <c r="F38" s="227">
        <v>67.09</v>
      </c>
      <c r="G38" s="182">
        <v>68.66</v>
      </c>
      <c r="H38" s="227">
        <v>67.73</v>
      </c>
      <c r="I38" s="227">
        <v>67.489999999999995</v>
      </c>
      <c r="J38" s="227">
        <v>67.14</v>
      </c>
      <c r="K38" s="182">
        <v>67.06</v>
      </c>
      <c r="L38" s="227">
        <v>67.010000000000005</v>
      </c>
    </row>
    <row r="39" spans="1:12" ht="15.75" thickBot="1">
      <c r="A39">
        <v>37</v>
      </c>
      <c r="B39" s="179">
        <v>65.209999999999994</v>
      </c>
      <c r="C39" s="227">
        <v>66.86</v>
      </c>
      <c r="D39" s="227">
        <v>66.89</v>
      </c>
      <c r="E39" s="182">
        <v>70.37</v>
      </c>
      <c r="F39" s="227">
        <v>66.069999999999993</v>
      </c>
      <c r="G39" s="182">
        <v>68.03</v>
      </c>
      <c r="H39" s="227">
        <v>67.48</v>
      </c>
      <c r="I39" s="227">
        <v>67.73</v>
      </c>
      <c r="J39" s="227">
        <v>67.52</v>
      </c>
      <c r="K39" s="182">
        <v>66.930000000000007</v>
      </c>
      <c r="L39" s="227">
        <v>67.63</v>
      </c>
    </row>
    <row r="40" spans="1:12">
      <c r="A40">
        <v>38</v>
      </c>
      <c r="B40" s="179">
        <v>65.3</v>
      </c>
      <c r="C40" s="227">
        <v>66.709999999999994</v>
      </c>
      <c r="D40" s="227">
        <v>66.650000000000006</v>
      </c>
      <c r="E40" s="182">
        <v>70.27</v>
      </c>
      <c r="F40" s="227">
        <v>67.06</v>
      </c>
      <c r="G40" s="182">
        <v>69.16</v>
      </c>
      <c r="H40" s="227">
        <v>66.88</v>
      </c>
      <c r="I40" s="226">
        <v>70.69</v>
      </c>
      <c r="J40" s="227">
        <v>67.5</v>
      </c>
      <c r="K40" s="182">
        <v>67.03</v>
      </c>
      <c r="L40" s="227">
        <v>67.62</v>
      </c>
    </row>
    <row r="41" spans="1:12">
      <c r="A41">
        <v>39</v>
      </c>
      <c r="B41" s="179">
        <v>64.569999999999993</v>
      </c>
      <c r="C41" s="227">
        <v>68.62</v>
      </c>
      <c r="D41" s="227">
        <v>66.569999999999993</v>
      </c>
      <c r="E41" s="182">
        <v>69.59</v>
      </c>
      <c r="F41" s="227">
        <v>66.319999999999993</v>
      </c>
      <c r="G41" s="182">
        <v>68.709999999999994</v>
      </c>
      <c r="H41" s="227">
        <v>67.959999999999994</v>
      </c>
      <c r="I41" s="182">
        <v>70.73</v>
      </c>
      <c r="J41" s="227">
        <v>67.16</v>
      </c>
      <c r="K41" s="182">
        <v>66.56</v>
      </c>
      <c r="L41" s="227">
        <v>66.239999999999995</v>
      </c>
    </row>
    <row r="42" spans="1:12">
      <c r="A42">
        <v>40</v>
      </c>
      <c r="B42" s="179">
        <v>64.650000000000006</v>
      </c>
      <c r="C42" s="227">
        <v>66.81</v>
      </c>
      <c r="D42" s="227">
        <v>66</v>
      </c>
      <c r="E42" s="182">
        <v>70.16</v>
      </c>
      <c r="F42" s="227">
        <v>66.260000000000005</v>
      </c>
      <c r="G42" s="182">
        <v>67.680000000000007</v>
      </c>
      <c r="H42" s="227">
        <v>68.11</v>
      </c>
      <c r="I42" s="182">
        <v>69.88</v>
      </c>
      <c r="J42" s="227">
        <v>67.08</v>
      </c>
      <c r="K42" s="182">
        <v>66.94</v>
      </c>
      <c r="L42" s="227">
        <v>66.89</v>
      </c>
    </row>
    <row r="43" spans="1:12">
      <c r="A43">
        <v>41</v>
      </c>
      <c r="B43" s="179">
        <v>64.78</v>
      </c>
      <c r="C43" s="227">
        <v>67.12</v>
      </c>
      <c r="D43" s="227">
        <v>66.88</v>
      </c>
      <c r="E43" s="182">
        <v>69.010000000000005</v>
      </c>
      <c r="F43" s="227">
        <v>66.209999999999994</v>
      </c>
      <c r="G43" s="182">
        <v>67.900000000000006</v>
      </c>
      <c r="H43" s="227">
        <v>68.53</v>
      </c>
      <c r="I43" s="182">
        <v>70.63</v>
      </c>
      <c r="J43" s="227">
        <v>67.22</v>
      </c>
      <c r="K43" s="182">
        <v>67.41</v>
      </c>
      <c r="L43" s="227">
        <v>68.540000000000006</v>
      </c>
    </row>
    <row r="44" spans="1:12">
      <c r="A44">
        <v>42</v>
      </c>
      <c r="B44" s="179">
        <v>64.8</v>
      </c>
      <c r="C44" s="227">
        <v>67.040000000000006</v>
      </c>
      <c r="D44" s="227">
        <v>66.05</v>
      </c>
      <c r="E44" s="182">
        <v>69.09</v>
      </c>
      <c r="F44" s="227">
        <v>65.959999999999994</v>
      </c>
      <c r="G44" s="182">
        <v>67.989999999999995</v>
      </c>
      <c r="H44" s="227">
        <v>67.98</v>
      </c>
      <c r="I44" s="182">
        <v>70.53</v>
      </c>
      <c r="J44" s="227">
        <v>66.959999999999994</v>
      </c>
      <c r="K44" s="182">
        <v>68.75</v>
      </c>
      <c r="L44" s="227">
        <v>66.61</v>
      </c>
    </row>
    <row r="45" spans="1:12">
      <c r="A45">
        <v>43</v>
      </c>
      <c r="B45" s="179">
        <v>64.83</v>
      </c>
      <c r="C45" s="227">
        <v>65.64</v>
      </c>
      <c r="D45" s="227">
        <v>65.58</v>
      </c>
      <c r="E45" s="182">
        <v>67.739999999999995</v>
      </c>
      <c r="F45" s="227">
        <v>66.73</v>
      </c>
      <c r="G45" s="182">
        <v>67.72</v>
      </c>
      <c r="H45" s="227">
        <v>68.010000000000005</v>
      </c>
      <c r="I45" s="182">
        <v>70.92</v>
      </c>
      <c r="J45" s="227">
        <v>66.959999999999994</v>
      </c>
      <c r="K45" s="182">
        <v>70.03</v>
      </c>
      <c r="L45" s="227">
        <v>66.319999999999993</v>
      </c>
    </row>
    <row r="46" spans="1:12">
      <c r="A46">
        <v>44</v>
      </c>
      <c r="B46" s="179">
        <v>64.66</v>
      </c>
      <c r="C46" s="227">
        <v>66.66</v>
      </c>
      <c r="D46" s="227">
        <v>67.08</v>
      </c>
      <c r="E46" s="182">
        <v>68.39</v>
      </c>
      <c r="F46" s="227">
        <v>65.680000000000007</v>
      </c>
      <c r="G46" s="182">
        <v>66.94</v>
      </c>
      <c r="H46" s="227">
        <v>68.260000000000005</v>
      </c>
      <c r="I46" s="182">
        <v>72.45</v>
      </c>
      <c r="J46" s="227">
        <v>66.52</v>
      </c>
      <c r="K46" s="182">
        <v>67.05</v>
      </c>
      <c r="L46" s="227">
        <v>66.09</v>
      </c>
    </row>
    <row r="47" spans="1:12">
      <c r="A47">
        <v>45</v>
      </c>
      <c r="B47" s="179">
        <v>65.290000000000006</v>
      </c>
      <c r="C47" s="227">
        <v>66.819999999999993</v>
      </c>
      <c r="D47" s="227">
        <v>65.89</v>
      </c>
      <c r="E47" s="182">
        <v>67.67</v>
      </c>
      <c r="F47" s="227">
        <v>66.37</v>
      </c>
      <c r="G47" s="182">
        <v>66.849999999999994</v>
      </c>
      <c r="H47" s="227">
        <v>67.42</v>
      </c>
      <c r="I47" s="182">
        <v>69.290000000000006</v>
      </c>
      <c r="J47" s="227">
        <v>66.78</v>
      </c>
      <c r="K47" s="182">
        <v>67.88</v>
      </c>
      <c r="L47" s="227">
        <v>66.83</v>
      </c>
    </row>
    <row r="48" spans="1:12">
      <c r="A48">
        <v>46</v>
      </c>
      <c r="B48" s="179">
        <v>66.13</v>
      </c>
      <c r="C48" s="227">
        <v>66.69</v>
      </c>
      <c r="D48" s="227">
        <v>65.97</v>
      </c>
      <c r="E48" s="182">
        <v>68.06</v>
      </c>
      <c r="F48" s="227">
        <v>65.52</v>
      </c>
      <c r="G48" s="182">
        <v>66.959999999999994</v>
      </c>
      <c r="H48" s="227">
        <v>67.33</v>
      </c>
      <c r="I48" s="182">
        <v>70.069999999999993</v>
      </c>
      <c r="J48" s="227">
        <v>66.06</v>
      </c>
      <c r="K48" s="182">
        <v>69.47</v>
      </c>
      <c r="L48" s="227">
        <v>65.64</v>
      </c>
    </row>
    <row r="49" spans="1:12">
      <c r="A49">
        <v>47</v>
      </c>
      <c r="B49" s="179">
        <v>64.55</v>
      </c>
      <c r="C49" s="227">
        <v>66.5</v>
      </c>
      <c r="D49" s="227">
        <v>66.94</v>
      </c>
      <c r="E49" s="182">
        <v>67.69</v>
      </c>
      <c r="F49" s="227">
        <v>66.14</v>
      </c>
      <c r="G49" s="182">
        <v>67.11</v>
      </c>
      <c r="H49" s="227">
        <v>66.900000000000006</v>
      </c>
      <c r="I49" s="182">
        <v>67.77</v>
      </c>
      <c r="J49" s="227">
        <v>67.23</v>
      </c>
      <c r="K49" s="182">
        <v>67.510000000000005</v>
      </c>
      <c r="L49" s="227">
        <v>66.64</v>
      </c>
    </row>
    <row r="50" spans="1:12">
      <c r="A50">
        <v>48</v>
      </c>
      <c r="B50" s="179">
        <v>64.39</v>
      </c>
      <c r="C50" s="227">
        <v>67.7</v>
      </c>
      <c r="D50" s="227">
        <v>66.510000000000005</v>
      </c>
      <c r="E50" s="182">
        <v>67.22</v>
      </c>
      <c r="F50" s="227">
        <v>66.41</v>
      </c>
      <c r="G50" s="182">
        <v>67.14</v>
      </c>
      <c r="H50" s="227">
        <v>66.98</v>
      </c>
      <c r="I50" s="182">
        <v>69.02</v>
      </c>
      <c r="J50" s="227">
        <v>65.77</v>
      </c>
      <c r="K50" s="182">
        <v>66.61</v>
      </c>
      <c r="L50" s="227">
        <v>66.069999999999993</v>
      </c>
    </row>
    <row r="51" spans="1:12">
      <c r="A51">
        <v>49</v>
      </c>
      <c r="B51" s="179">
        <v>64.650000000000006</v>
      </c>
      <c r="C51" s="227">
        <v>67.150000000000006</v>
      </c>
      <c r="D51" s="227">
        <v>66.12</v>
      </c>
      <c r="E51" s="182">
        <v>68.25</v>
      </c>
      <c r="F51" s="227">
        <v>66.89</v>
      </c>
      <c r="G51" s="182">
        <v>68.430000000000007</v>
      </c>
      <c r="H51" s="227">
        <v>66.650000000000006</v>
      </c>
      <c r="I51" s="182">
        <v>68.53</v>
      </c>
      <c r="J51" s="227">
        <v>66.52</v>
      </c>
      <c r="K51" s="182">
        <v>67.180000000000007</v>
      </c>
      <c r="L51" s="227">
        <v>66.73</v>
      </c>
    </row>
    <row r="52" spans="1:12">
      <c r="A52">
        <v>50</v>
      </c>
      <c r="B52" s="179">
        <v>63.62</v>
      </c>
      <c r="C52" s="227">
        <v>67.36</v>
      </c>
      <c r="D52" s="227">
        <v>66.25</v>
      </c>
      <c r="E52" s="182">
        <v>67.98</v>
      </c>
      <c r="F52" s="227">
        <v>66.56</v>
      </c>
      <c r="G52" s="182">
        <v>67.209999999999994</v>
      </c>
      <c r="H52" s="227">
        <v>69.03</v>
      </c>
      <c r="I52" s="182">
        <v>70.11</v>
      </c>
      <c r="J52" s="227">
        <v>66.37</v>
      </c>
      <c r="K52" s="182">
        <v>66.569999999999993</v>
      </c>
      <c r="L52" s="227">
        <v>66.5</v>
      </c>
    </row>
    <row r="53" spans="1:12" ht="15.75" thickBot="1">
      <c r="A53">
        <v>51</v>
      </c>
      <c r="B53" s="179">
        <v>64.239999999999995</v>
      </c>
      <c r="C53" s="227">
        <v>66.58</v>
      </c>
      <c r="D53" s="227">
        <v>66.66</v>
      </c>
      <c r="E53" s="182">
        <v>67.11</v>
      </c>
      <c r="F53" s="227">
        <v>65.709999999999994</v>
      </c>
      <c r="G53" s="182">
        <v>70.08</v>
      </c>
      <c r="H53" s="227">
        <v>67.17</v>
      </c>
      <c r="I53" s="182">
        <v>68.87</v>
      </c>
      <c r="J53" s="227">
        <v>67.63</v>
      </c>
      <c r="K53" s="182">
        <v>66.900000000000006</v>
      </c>
      <c r="L53" s="227">
        <v>65.900000000000006</v>
      </c>
    </row>
    <row r="54" spans="1:12" ht="15.75" thickBot="1">
      <c r="A54">
        <v>52</v>
      </c>
      <c r="B54" s="179">
        <v>64.489999999999995</v>
      </c>
      <c r="C54" s="227">
        <v>66.44</v>
      </c>
      <c r="D54" s="227">
        <v>65.8</v>
      </c>
      <c r="E54" s="182">
        <v>66.86</v>
      </c>
      <c r="F54" s="227">
        <v>65.77</v>
      </c>
      <c r="G54" s="226">
        <v>73.86</v>
      </c>
      <c r="H54" s="227">
        <v>66.31</v>
      </c>
      <c r="I54" s="182">
        <v>68.81</v>
      </c>
      <c r="J54" s="227">
        <v>65.77</v>
      </c>
      <c r="K54" s="182">
        <v>67.8</v>
      </c>
      <c r="L54" s="227">
        <v>66.510000000000005</v>
      </c>
    </row>
    <row r="55" spans="1:12">
      <c r="A55">
        <v>53</v>
      </c>
      <c r="B55" s="179">
        <v>64.73</v>
      </c>
      <c r="C55" s="226">
        <v>70.33</v>
      </c>
      <c r="D55" s="226">
        <v>68.8</v>
      </c>
      <c r="E55" s="182">
        <v>67.03</v>
      </c>
      <c r="F55" s="227">
        <v>66.92</v>
      </c>
      <c r="G55" s="182">
        <v>70.92</v>
      </c>
      <c r="H55" s="227">
        <v>69.97</v>
      </c>
      <c r="I55" s="182">
        <v>67.83</v>
      </c>
      <c r="J55" s="227">
        <v>65.89</v>
      </c>
      <c r="K55" s="182">
        <v>66.84</v>
      </c>
      <c r="L55" s="227">
        <v>66.58</v>
      </c>
    </row>
    <row r="56" spans="1:12" ht="15.75" thickBot="1">
      <c r="A56">
        <v>54</v>
      </c>
      <c r="B56" s="179">
        <v>63.65</v>
      </c>
      <c r="C56" s="182">
        <v>70.06</v>
      </c>
      <c r="D56" s="182">
        <v>67.97</v>
      </c>
      <c r="E56" s="182">
        <v>66.739999999999995</v>
      </c>
      <c r="F56" s="227">
        <v>65.849999999999994</v>
      </c>
      <c r="G56" s="182">
        <v>69.39</v>
      </c>
      <c r="H56" s="227">
        <v>69.459999999999994</v>
      </c>
      <c r="I56" s="182">
        <v>68.22</v>
      </c>
      <c r="J56" s="227">
        <v>66.84</v>
      </c>
      <c r="K56" s="182">
        <v>67.56</v>
      </c>
      <c r="L56" s="227">
        <v>67.08</v>
      </c>
    </row>
    <row r="57" spans="1:12" ht="15.75" thickBot="1">
      <c r="A57">
        <v>55</v>
      </c>
      <c r="B57" s="179">
        <v>64.08</v>
      </c>
      <c r="C57" s="182">
        <v>68.209999999999994</v>
      </c>
      <c r="D57" s="182">
        <v>67.83</v>
      </c>
      <c r="E57" s="182">
        <v>67.69</v>
      </c>
      <c r="F57" s="226">
        <v>67.86</v>
      </c>
      <c r="G57" s="182">
        <v>69.040000000000006</v>
      </c>
      <c r="H57" s="227">
        <v>67.36</v>
      </c>
      <c r="I57" s="182">
        <v>69.09</v>
      </c>
      <c r="J57" s="226">
        <v>70.75</v>
      </c>
      <c r="K57" s="182">
        <v>66.42</v>
      </c>
      <c r="L57" s="227">
        <v>66.88</v>
      </c>
    </row>
    <row r="58" spans="1:12">
      <c r="A58">
        <v>56</v>
      </c>
      <c r="B58" s="179">
        <v>64.11</v>
      </c>
      <c r="C58" s="182">
        <v>68.63</v>
      </c>
      <c r="D58" s="182">
        <v>67.239999999999995</v>
      </c>
      <c r="E58" s="182">
        <v>68.819999999999993</v>
      </c>
      <c r="F58" s="182">
        <v>66.75</v>
      </c>
      <c r="G58" s="182">
        <v>69.39</v>
      </c>
      <c r="H58" s="226">
        <v>68.180000000000007</v>
      </c>
      <c r="I58" s="182">
        <v>68.03</v>
      </c>
      <c r="J58" s="182">
        <v>67.819999999999993</v>
      </c>
      <c r="K58" s="182">
        <v>69.349999999999994</v>
      </c>
      <c r="L58" s="227">
        <v>66.75</v>
      </c>
    </row>
    <row r="59" spans="1:12">
      <c r="A59">
        <v>57</v>
      </c>
      <c r="B59" s="179">
        <v>63.39</v>
      </c>
      <c r="C59" s="182">
        <v>68.599999999999994</v>
      </c>
      <c r="D59" s="182">
        <v>66.64</v>
      </c>
      <c r="E59" s="182">
        <v>67.040000000000006</v>
      </c>
      <c r="F59" s="182">
        <v>67.27</v>
      </c>
      <c r="G59" s="182">
        <v>70.55</v>
      </c>
      <c r="H59" s="182">
        <v>66.64</v>
      </c>
      <c r="I59" s="182">
        <v>67.900000000000006</v>
      </c>
      <c r="J59" s="182">
        <v>66.31</v>
      </c>
      <c r="K59" s="182">
        <v>70.900000000000006</v>
      </c>
      <c r="L59" s="232">
        <v>70.33</v>
      </c>
    </row>
    <row r="60" spans="1:12">
      <c r="A60">
        <v>58</v>
      </c>
      <c r="B60" s="179">
        <v>63.78</v>
      </c>
      <c r="C60" s="182">
        <v>67.59</v>
      </c>
      <c r="D60" s="182">
        <v>67.27</v>
      </c>
      <c r="E60" s="182">
        <v>66.989999999999995</v>
      </c>
      <c r="F60" s="182">
        <v>66.150000000000006</v>
      </c>
      <c r="G60" s="182">
        <v>69.31</v>
      </c>
      <c r="H60" s="182">
        <v>68.069999999999993</v>
      </c>
      <c r="I60" s="182">
        <v>67.45</v>
      </c>
      <c r="J60" s="182">
        <v>66.19</v>
      </c>
      <c r="K60" s="182">
        <v>66.760000000000005</v>
      </c>
      <c r="L60" s="231">
        <v>70.06</v>
      </c>
    </row>
    <row r="61" spans="1:12">
      <c r="A61">
        <v>59</v>
      </c>
      <c r="B61" s="179">
        <v>64.12</v>
      </c>
      <c r="C61" s="182">
        <v>68.319999999999993</v>
      </c>
      <c r="D61" s="182">
        <v>66.98</v>
      </c>
      <c r="E61" s="182">
        <v>67.06</v>
      </c>
      <c r="F61" s="182">
        <v>66.180000000000007</v>
      </c>
      <c r="G61" s="182">
        <v>68.17</v>
      </c>
      <c r="H61" s="182">
        <v>67.02</v>
      </c>
      <c r="I61" s="182">
        <v>68.06</v>
      </c>
      <c r="J61" s="182">
        <v>67.13</v>
      </c>
      <c r="K61" s="182">
        <v>65.69</v>
      </c>
      <c r="L61" s="231">
        <v>68.209999999999994</v>
      </c>
    </row>
    <row r="62" spans="1:12">
      <c r="A62">
        <v>60</v>
      </c>
      <c r="B62" s="179">
        <v>63.81</v>
      </c>
      <c r="C62" s="182">
        <v>68.58</v>
      </c>
      <c r="D62" s="182">
        <v>65.63</v>
      </c>
      <c r="E62" s="182">
        <v>67.27</v>
      </c>
      <c r="F62" s="182">
        <v>66</v>
      </c>
      <c r="G62" s="182">
        <v>67.819999999999993</v>
      </c>
      <c r="H62" s="182">
        <v>67.59</v>
      </c>
      <c r="I62" s="182">
        <v>67.12</v>
      </c>
      <c r="J62" s="182">
        <v>67.260000000000005</v>
      </c>
      <c r="K62" s="182">
        <v>65.75</v>
      </c>
      <c r="L62" s="231">
        <v>68.63</v>
      </c>
    </row>
    <row r="63" spans="1:12">
      <c r="A63">
        <v>61</v>
      </c>
      <c r="B63" s="179">
        <v>63.86</v>
      </c>
      <c r="C63" s="182">
        <v>67.38</v>
      </c>
      <c r="D63" s="182">
        <v>65.91</v>
      </c>
      <c r="E63" s="182">
        <v>66.489999999999995</v>
      </c>
      <c r="F63" s="182">
        <v>66.11</v>
      </c>
      <c r="G63" s="182">
        <v>68.010000000000005</v>
      </c>
      <c r="H63" s="182">
        <v>69.55</v>
      </c>
      <c r="I63" s="182">
        <v>68.489999999999995</v>
      </c>
      <c r="J63" s="182">
        <v>69.78</v>
      </c>
      <c r="K63" s="182">
        <v>66.12</v>
      </c>
      <c r="L63" s="231">
        <v>68.599999999999994</v>
      </c>
    </row>
    <row r="64" spans="1:12">
      <c r="A64">
        <v>62</v>
      </c>
      <c r="B64" s="179">
        <v>63.43</v>
      </c>
      <c r="C64" s="182">
        <v>67.569999999999993</v>
      </c>
      <c r="D64" s="182">
        <v>67.510000000000005</v>
      </c>
      <c r="E64" s="182">
        <v>66.45</v>
      </c>
      <c r="F64" s="182">
        <v>66.180000000000007</v>
      </c>
      <c r="G64" s="182">
        <v>67.92</v>
      </c>
      <c r="H64" s="182">
        <v>67.59</v>
      </c>
      <c r="I64" s="182">
        <v>66.94</v>
      </c>
      <c r="J64" s="182">
        <v>66.650000000000006</v>
      </c>
      <c r="K64" s="182">
        <v>65.92</v>
      </c>
      <c r="L64" s="231">
        <v>67.59</v>
      </c>
    </row>
    <row r="65" spans="1:12">
      <c r="A65">
        <v>63</v>
      </c>
      <c r="B65" s="179">
        <v>63.89</v>
      </c>
      <c r="C65" s="182">
        <v>67.459999999999994</v>
      </c>
      <c r="D65" s="182">
        <v>64.88</v>
      </c>
      <c r="E65" s="182">
        <v>66.95</v>
      </c>
      <c r="F65" s="182">
        <v>65.38</v>
      </c>
      <c r="G65" s="182">
        <v>67.87</v>
      </c>
      <c r="H65" s="182">
        <v>67.69</v>
      </c>
      <c r="I65" s="182">
        <v>67.13</v>
      </c>
      <c r="J65" s="182">
        <v>66.34</v>
      </c>
      <c r="K65" s="182">
        <v>66.650000000000006</v>
      </c>
      <c r="L65" s="231">
        <v>68.319999999999993</v>
      </c>
    </row>
    <row r="66" spans="1:12">
      <c r="A66">
        <v>64</v>
      </c>
      <c r="B66" s="179">
        <v>64.150000000000006</v>
      </c>
      <c r="C66" s="182">
        <v>67.27</v>
      </c>
      <c r="D66" s="182">
        <v>65.959999999999994</v>
      </c>
      <c r="E66" s="182">
        <v>65.41</v>
      </c>
      <c r="F66" s="182">
        <v>66.12</v>
      </c>
      <c r="G66" s="182">
        <v>66.94</v>
      </c>
      <c r="H66" s="182">
        <v>66.349999999999994</v>
      </c>
      <c r="I66" s="182">
        <v>66.31</v>
      </c>
      <c r="J66" s="182">
        <v>66.650000000000006</v>
      </c>
      <c r="K66" s="182">
        <v>65.510000000000005</v>
      </c>
      <c r="L66" s="231">
        <v>68.58</v>
      </c>
    </row>
    <row r="67" spans="1:12">
      <c r="A67">
        <v>65</v>
      </c>
      <c r="B67" s="179">
        <v>63.5</v>
      </c>
      <c r="C67" s="182">
        <v>68.239999999999995</v>
      </c>
      <c r="D67" s="182">
        <v>66.099999999999994</v>
      </c>
      <c r="E67" s="182">
        <v>65.37</v>
      </c>
      <c r="F67" s="182">
        <v>66.33</v>
      </c>
      <c r="G67" s="182">
        <v>66.98</v>
      </c>
      <c r="H67" s="182">
        <v>68.53</v>
      </c>
      <c r="I67" s="182">
        <v>66.33</v>
      </c>
      <c r="J67" s="182">
        <v>66.5</v>
      </c>
      <c r="K67" s="182">
        <v>66.12</v>
      </c>
      <c r="L67" s="231">
        <v>67.38</v>
      </c>
    </row>
    <row r="68" spans="1:12">
      <c r="A68">
        <v>66</v>
      </c>
      <c r="B68" s="179">
        <v>65.13</v>
      </c>
      <c r="C68" s="182">
        <v>67.88</v>
      </c>
      <c r="D68" s="182">
        <v>66.16</v>
      </c>
      <c r="E68" s="182">
        <v>66.239999999999995</v>
      </c>
      <c r="F68" s="182">
        <v>65.150000000000006</v>
      </c>
      <c r="G68" s="182">
        <v>66.16</v>
      </c>
      <c r="H68" s="182">
        <v>66.56</v>
      </c>
      <c r="I68" s="182">
        <v>67.150000000000006</v>
      </c>
      <c r="J68" s="182">
        <v>65.95</v>
      </c>
      <c r="K68" s="182">
        <v>65.930000000000007</v>
      </c>
      <c r="L68" s="231">
        <v>67.569999999999993</v>
      </c>
    </row>
    <row r="69" spans="1:12">
      <c r="A69">
        <v>67</v>
      </c>
      <c r="B69" s="179">
        <v>62.87</v>
      </c>
      <c r="C69" s="182">
        <v>66.95</v>
      </c>
      <c r="D69" s="182">
        <v>65.010000000000005</v>
      </c>
      <c r="E69" s="182">
        <v>65.650000000000006</v>
      </c>
      <c r="F69" s="182">
        <v>65.36</v>
      </c>
      <c r="G69" s="182">
        <v>66.430000000000007</v>
      </c>
      <c r="H69" s="182">
        <v>66.69</v>
      </c>
      <c r="I69" s="182">
        <v>67.77</v>
      </c>
      <c r="J69" s="182">
        <v>65.39</v>
      </c>
      <c r="K69" s="182">
        <v>65.55</v>
      </c>
      <c r="L69" s="231">
        <v>67.459999999999994</v>
      </c>
    </row>
    <row r="70" spans="1:12">
      <c r="A70">
        <v>68</v>
      </c>
      <c r="B70" s="179">
        <v>63.2</v>
      </c>
      <c r="C70" s="182">
        <v>67.260000000000005</v>
      </c>
      <c r="D70" s="182">
        <v>65.48</v>
      </c>
      <c r="E70" s="182">
        <v>65.489999999999995</v>
      </c>
      <c r="F70" s="182">
        <v>65.42</v>
      </c>
      <c r="G70" s="182">
        <v>67.08</v>
      </c>
      <c r="H70" s="182">
        <v>65.28</v>
      </c>
      <c r="I70" s="182">
        <v>65.89</v>
      </c>
      <c r="J70" s="182">
        <v>99.96</v>
      </c>
      <c r="K70" s="182">
        <v>67.33</v>
      </c>
      <c r="L70" s="231">
        <v>67.27</v>
      </c>
    </row>
    <row r="71" spans="1:12">
      <c r="A71">
        <v>69</v>
      </c>
      <c r="B71" s="179">
        <v>65.459999999999994</v>
      </c>
      <c r="C71" s="182">
        <v>66.63</v>
      </c>
      <c r="D71" s="182">
        <v>65.61</v>
      </c>
      <c r="E71" s="182">
        <v>66.17</v>
      </c>
      <c r="F71" s="182">
        <v>65.37</v>
      </c>
      <c r="G71" s="182">
        <v>67.290000000000006</v>
      </c>
      <c r="H71" s="182">
        <v>68.42</v>
      </c>
      <c r="I71" s="182">
        <v>66.23</v>
      </c>
      <c r="J71" s="182">
        <v>68.86</v>
      </c>
      <c r="K71" s="182">
        <v>64.59</v>
      </c>
      <c r="L71" s="231">
        <v>68.239999999999995</v>
      </c>
    </row>
    <row r="72" spans="1:12">
      <c r="A72">
        <v>70</v>
      </c>
      <c r="B72" s="179">
        <v>63.66</v>
      </c>
      <c r="C72" s="182">
        <v>66.209999999999994</v>
      </c>
      <c r="D72" s="182">
        <v>67.349999999999994</v>
      </c>
      <c r="E72" s="182">
        <v>66.709999999999994</v>
      </c>
      <c r="F72" s="182">
        <v>64.989999999999995</v>
      </c>
      <c r="G72" s="182">
        <v>66.11</v>
      </c>
      <c r="H72" s="182">
        <v>66.5</v>
      </c>
      <c r="I72" s="182">
        <v>66.25</v>
      </c>
      <c r="J72" s="182">
        <v>65.62</v>
      </c>
      <c r="K72" s="182">
        <v>65.260000000000005</v>
      </c>
      <c r="L72" s="182">
        <v>71.09</v>
      </c>
    </row>
    <row r="73" spans="1:12" ht="15.75" thickBot="1">
      <c r="A73">
        <v>71</v>
      </c>
      <c r="B73" s="59">
        <v>64.739999999999995</v>
      </c>
      <c r="C73" s="182">
        <v>67.09</v>
      </c>
      <c r="D73" s="182">
        <v>64.59</v>
      </c>
      <c r="E73" s="182">
        <v>65.41</v>
      </c>
      <c r="F73" s="182">
        <v>65.180000000000007</v>
      </c>
      <c r="G73" s="182">
        <v>65.56</v>
      </c>
      <c r="H73" s="182">
        <v>65.69</v>
      </c>
      <c r="I73" s="182">
        <v>66.86</v>
      </c>
      <c r="J73" s="182">
        <v>66.5</v>
      </c>
      <c r="K73" s="182">
        <v>64.77</v>
      </c>
      <c r="L73" s="182">
        <v>69.459999999999994</v>
      </c>
    </row>
    <row r="74" spans="1:12">
      <c r="A74">
        <v>72</v>
      </c>
      <c r="B74" s="178">
        <v>70.81</v>
      </c>
      <c r="C74" s="182">
        <v>67.989999999999995</v>
      </c>
      <c r="D74" s="182">
        <v>64.75</v>
      </c>
      <c r="E74" s="182">
        <v>65.14</v>
      </c>
      <c r="F74" s="182">
        <v>64.349999999999994</v>
      </c>
      <c r="G74" s="182">
        <v>65.14</v>
      </c>
      <c r="H74" s="182">
        <v>66.099999999999994</v>
      </c>
      <c r="I74" s="182">
        <v>66.819999999999993</v>
      </c>
      <c r="J74" s="182">
        <v>65.77</v>
      </c>
      <c r="K74" s="182">
        <v>65.03</v>
      </c>
      <c r="L74" s="182">
        <v>69.84</v>
      </c>
    </row>
    <row r="75" spans="1:12">
      <c r="A75">
        <v>73</v>
      </c>
      <c r="B75" s="180">
        <v>68.739999999999995</v>
      </c>
      <c r="C75" s="182">
        <v>66.099999999999994</v>
      </c>
      <c r="D75" s="182">
        <v>64.459999999999994</v>
      </c>
      <c r="E75" s="182">
        <v>65.040000000000006</v>
      </c>
      <c r="F75" s="182">
        <v>63.81</v>
      </c>
      <c r="G75" s="182">
        <v>66.150000000000006</v>
      </c>
      <c r="H75" s="182">
        <v>65.599999999999994</v>
      </c>
      <c r="I75" s="182">
        <v>66.03</v>
      </c>
      <c r="J75" s="182">
        <v>65.56</v>
      </c>
      <c r="K75" s="182">
        <v>65.23</v>
      </c>
      <c r="L75" s="182">
        <v>70.540000000000006</v>
      </c>
    </row>
    <row r="76" spans="1:12">
      <c r="A76">
        <v>74</v>
      </c>
      <c r="B76" s="180">
        <v>78.06</v>
      </c>
      <c r="C76" s="182">
        <v>67.12</v>
      </c>
      <c r="D76" s="182">
        <v>64.53</v>
      </c>
      <c r="E76" s="182">
        <v>64.010000000000005</v>
      </c>
      <c r="F76" s="182">
        <v>63.49</v>
      </c>
      <c r="G76" s="182">
        <v>66.77</v>
      </c>
      <c r="H76" s="182">
        <v>66.03</v>
      </c>
      <c r="I76" s="182">
        <v>66</v>
      </c>
      <c r="J76" s="182">
        <v>64.8</v>
      </c>
      <c r="K76" s="182">
        <v>65.06</v>
      </c>
      <c r="L76" s="182">
        <v>69.2</v>
      </c>
    </row>
    <row r="77" spans="1:12">
      <c r="A77">
        <v>75</v>
      </c>
      <c r="B77" s="180">
        <v>67.06</v>
      </c>
      <c r="C77" s="182">
        <v>65.87</v>
      </c>
      <c r="D77" s="182">
        <v>63.69</v>
      </c>
      <c r="E77" s="182">
        <v>63.36</v>
      </c>
      <c r="F77" s="182">
        <v>64.39</v>
      </c>
      <c r="G77" s="182">
        <v>65.38</v>
      </c>
      <c r="H77" s="182">
        <v>65.41</v>
      </c>
      <c r="I77" s="182">
        <v>67.78</v>
      </c>
      <c r="J77" s="182">
        <v>64.97</v>
      </c>
      <c r="K77" s="182">
        <v>65.47</v>
      </c>
      <c r="L77" s="182">
        <v>68.12</v>
      </c>
    </row>
    <row r="78" spans="1:12">
      <c r="A78">
        <v>76</v>
      </c>
      <c r="B78" s="180">
        <v>67.89</v>
      </c>
      <c r="C78" s="182">
        <v>66.540000000000006</v>
      </c>
      <c r="D78" s="182">
        <v>63.99</v>
      </c>
      <c r="E78" s="182">
        <v>63.96</v>
      </c>
      <c r="F78" s="182">
        <v>63.72</v>
      </c>
      <c r="G78" s="182">
        <v>65.260000000000005</v>
      </c>
      <c r="H78" s="182">
        <v>65.31</v>
      </c>
      <c r="I78" s="182">
        <v>68.94</v>
      </c>
      <c r="J78" s="182">
        <v>65.56</v>
      </c>
      <c r="K78" s="182">
        <v>65.48</v>
      </c>
      <c r="L78" s="182">
        <v>67.930000000000007</v>
      </c>
    </row>
    <row r="79" spans="1:12">
      <c r="A79">
        <v>77</v>
      </c>
      <c r="B79" s="180">
        <v>65.61</v>
      </c>
      <c r="C79" s="182">
        <v>66.14</v>
      </c>
      <c r="D79" s="182">
        <v>64.31</v>
      </c>
      <c r="E79" s="182">
        <v>64.39</v>
      </c>
      <c r="F79" s="182">
        <v>64.17</v>
      </c>
      <c r="G79" s="182">
        <v>65.510000000000005</v>
      </c>
      <c r="H79" s="288">
        <v>66.739999999999995</v>
      </c>
      <c r="I79" s="182">
        <v>65.81</v>
      </c>
      <c r="J79" s="182">
        <v>64.260000000000005</v>
      </c>
      <c r="K79" s="182">
        <v>66.12</v>
      </c>
      <c r="L79" s="182">
        <v>68.8</v>
      </c>
    </row>
    <row r="80" spans="1:12">
      <c r="A80">
        <v>78</v>
      </c>
      <c r="B80" s="180">
        <v>66.47</v>
      </c>
      <c r="C80" s="182">
        <v>65.75</v>
      </c>
      <c r="D80" s="182">
        <v>64.39</v>
      </c>
      <c r="E80" s="182">
        <v>66.37</v>
      </c>
      <c r="F80" s="182">
        <v>64.290000000000006</v>
      </c>
      <c r="G80" s="182">
        <v>66.13</v>
      </c>
      <c r="H80" s="182">
        <v>66.569999999999993</v>
      </c>
      <c r="I80" s="182">
        <v>66.260000000000005</v>
      </c>
      <c r="J80" s="182">
        <v>65.430000000000007</v>
      </c>
      <c r="K80" s="182">
        <v>65.17</v>
      </c>
      <c r="L80" s="182">
        <v>69.650000000000006</v>
      </c>
    </row>
    <row r="81" spans="1:12">
      <c r="A81">
        <v>79</v>
      </c>
      <c r="B81" s="180">
        <v>66.489999999999995</v>
      </c>
      <c r="C81" s="182">
        <v>65.569999999999993</v>
      </c>
      <c r="D81" s="182">
        <v>64.03</v>
      </c>
      <c r="E81" s="182">
        <v>63.97</v>
      </c>
      <c r="F81" s="182">
        <v>66.09</v>
      </c>
      <c r="G81" s="182">
        <v>64.95</v>
      </c>
      <c r="H81" s="182">
        <v>65.569999999999993</v>
      </c>
      <c r="I81" s="182">
        <v>65.69</v>
      </c>
      <c r="J81" s="182">
        <v>65.11</v>
      </c>
      <c r="K81" s="182">
        <v>67.45</v>
      </c>
      <c r="L81" s="182">
        <v>68.44</v>
      </c>
    </row>
    <row r="82" spans="1:12">
      <c r="A82">
        <v>80</v>
      </c>
      <c r="B82" s="180">
        <v>66.73</v>
      </c>
      <c r="C82" s="182">
        <v>66.66</v>
      </c>
      <c r="D82" s="182">
        <v>63.3</v>
      </c>
      <c r="E82" s="182">
        <v>64.06</v>
      </c>
      <c r="F82" s="182">
        <v>65.209999999999994</v>
      </c>
      <c r="G82" s="182">
        <v>64.569999999999993</v>
      </c>
      <c r="H82" s="182">
        <v>70.650000000000006</v>
      </c>
      <c r="I82" s="182">
        <v>65.05</v>
      </c>
      <c r="J82" s="182">
        <v>65.2</v>
      </c>
      <c r="K82" s="60">
        <v>65.599999999999994</v>
      </c>
      <c r="L82" s="182">
        <v>69.22</v>
      </c>
    </row>
    <row r="83" spans="1:12">
      <c r="A83">
        <v>81</v>
      </c>
      <c r="B83" s="180">
        <v>66.22</v>
      </c>
      <c r="C83" s="182">
        <v>65.400000000000006</v>
      </c>
      <c r="D83" s="182">
        <v>63.8</v>
      </c>
      <c r="E83" s="182">
        <v>64.37</v>
      </c>
      <c r="F83" s="182">
        <v>64.959999999999994</v>
      </c>
      <c r="G83" s="182">
        <v>64.28</v>
      </c>
      <c r="H83" s="182">
        <v>64.59</v>
      </c>
      <c r="I83" s="182">
        <v>65.58</v>
      </c>
      <c r="J83" s="182">
        <v>64.489999999999995</v>
      </c>
      <c r="K83" s="60">
        <v>64.650000000000006</v>
      </c>
      <c r="L83" s="182">
        <v>76.900000000000006</v>
      </c>
    </row>
    <row r="84" spans="1:12">
      <c r="A84">
        <v>82</v>
      </c>
      <c r="B84" s="180">
        <v>65.709999999999994</v>
      </c>
      <c r="C84" s="182">
        <v>65.42</v>
      </c>
      <c r="D84" s="182">
        <v>63.94</v>
      </c>
      <c r="E84" s="182">
        <v>63.58</v>
      </c>
      <c r="F84" s="182">
        <v>64.05</v>
      </c>
      <c r="G84" s="182">
        <v>64.53</v>
      </c>
      <c r="H84" s="182">
        <v>63.64</v>
      </c>
      <c r="I84" s="182">
        <v>64.75</v>
      </c>
      <c r="J84" s="182">
        <v>65.430000000000007</v>
      </c>
      <c r="K84" s="60">
        <v>64.13</v>
      </c>
      <c r="L84" s="182">
        <v>68.34</v>
      </c>
    </row>
    <row r="85" spans="1:12">
      <c r="A85">
        <v>83</v>
      </c>
      <c r="B85" s="180">
        <v>65.790000000000006</v>
      </c>
      <c r="C85" s="182">
        <v>67.260000000000005</v>
      </c>
      <c r="D85" s="182">
        <v>64.16</v>
      </c>
      <c r="E85" s="182">
        <v>64.13</v>
      </c>
      <c r="F85" s="182">
        <v>63.84</v>
      </c>
      <c r="G85" s="182">
        <v>63.31</v>
      </c>
      <c r="H85" s="182">
        <v>65.180000000000007</v>
      </c>
      <c r="I85" s="182">
        <v>65.02</v>
      </c>
      <c r="J85" s="182">
        <v>64.2</v>
      </c>
      <c r="K85" s="60">
        <v>63.97</v>
      </c>
      <c r="L85" s="182">
        <v>69.16</v>
      </c>
    </row>
    <row r="86" spans="1:12">
      <c r="A86">
        <v>84</v>
      </c>
      <c r="B86" s="180">
        <v>64.819999999999993</v>
      </c>
      <c r="C86" s="182">
        <v>65.12</v>
      </c>
      <c r="D86" s="182">
        <v>64.209999999999994</v>
      </c>
      <c r="E86" s="182">
        <v>64.02</v>
      </c>
      <c r="F86" s="182">
        <v>63.62</v>
      </c>
      <c r="G86" s="182">
        <v>64.06</v>
      </c>
      <c r="H86" s="182">
        <v>64.19</v>
      </c>
      <c r="I86" s="182">
        <v>64.260000000000005</v>
      </c>
      <c r="J86" s="182">
        <v>64.89</v>
      </c>
      <c r="K86" s="60">
        <v>65.27</v>
      </c>
      <c r="L86" s="182">
        <v>67.180000000000007</v>
      </c>
    </row>
    <row r="87" spans="1:12">
      <c r="A87">
        <v>85</v>
      </c>
      <c r="B87" s="180">
        <v>65.13</v>
      </c>
      <c r="C87" s="182">
        <v>65.81</v>
      </c>
      <c r="D87" s="182">
        <v>63.68</v>
      </c>
      <c r="E87" s="182">
        <v>63.85</v>
      </c>
      <c r="F87" s="182">
        <v>63.21</v>
      </c>
      <c r="G87" s="182">
        <v>64.19</v>
      </c>
      <c r="H87" s="182">
        <v>64.17</v>
      </c>
      <c r="I87" s="182">
        <v>65.010000000000005</v>
      </c>
      <c r="J87" s="182">
        <v>63.9</v>
      </c>
      <c r="K87" s="60">
        <v>64.73</v>
      </c>
      <c r="L87" s="182">
        <v>67.849999999999994</v>
      </c>
    </row>
    <row r="88" spans="1:12">
      <c r="A88">
        <v>86</v>
      </c>
      <c r="B88" s="180">
        <v>64.72</v>
      </c>
      <c r="C88" s="182">
        <v>65.09</v>
      </c>
      <c r="D88" s="182">
        <v>64.150000000000006</v>
      </c>
      <c r="E88" s="182">
        <v>63.26</v>
      </c>
      <c r="F88" s="182">
        <v>63.2</v>
      </c>
      <c r="G88" s="182">
        <v>64.290000000000006</v>
      </c>
      <c r="H88" s="182">
        <v>64.430000000000007</v>
      </c>
      <c r="I88" s="182">
        <v>65.12</v>
      </c>
      <c r="J88" s="182">
        <v>63.66</v>
      </c>
      <c r="K88" s="60">
        <v>64.95</v>
      </c>
      <c r="L88" s="182">
        <v>66.709999999999994</v>
      </c>
    </row>
    <row r="89" spans="1:12">
      <c r="A89">
        <v>87</v>
      </c>
      <c r="B89" s="180">
        <v>65.5</v>
      </c>
      <c r="C89" s="182">
        <v>64.73</v>
      </c>
      <c r="D89" s="182">
        <v>63.63</v>
      </c>
      <c r="E89" s="182">
        <v>64.27</v>
      </c>
      <c r="F89" s="182">
        <v>62.81</v>
      </c>
      <c r="G89" s="182">
        <v>64.09</v>
      </c>
      <c r="H89" s="182">
        <v>63.44</v>
      </c>
      <c r="I89" s="182">
        <v>64.510000000000005</v>
      </c>
      <c r="J89" s="182">
        <v>62.67</v>
      </c>
      <c r="K89" s="60">
        <v>64.2</v>
      </c>
      <c r="L89" s="182">
        <v>67.02</v>
      </c>
    </row>
    <row r="90" spans="1:12" ht="15.75" thickBot="1">
      <c r="A90">
        <v>88</v>
      </c>
      <c r="B90" s="180">
        <v>64.36</v>
      </c>
      <c r="C90" s="182">
        <v>64.239999999999995</v>
      </c>
      <c r="D90" s="182">
        <v>63.14</v>
      </c>
      <c r="E90" s="182">
        <v>63.27</v>
      </c>
      <c r="F90" s="182">
        <v>62.65</v>
      </c>
      <c r="G90" s="182">
        <v>63.91</v>
      </c>
      <c r="H90" s="182">
        <v>64.67</v>
      </c>
      <c r="I90" s="182">
        <v>65.09</v>
      </c>
      <c r="J90" s="182">
        <v>63.81</v>
      </c>
      <c r="K90" s="60">
        <v>64.86</v>
      </c>
      <c r="L90" s="182">
        <v>80.05</v>
      </c>
    </row>
    <row r="91" spans="1:12" ht="15.75" thickBot="1">
      <c r="A91">
        <v>89</v>
      </c>
      <c r="B91" s="180">
        <v>64.489999999999995</v>
      </c>
      <c r="C91" s="182">
        <v>64.22</v>
      </c>
      <c r="D91" s="182">
        <v>62.71</v>
      </c>
      <c r="E91" s="182">
        <v>64.09</v>
      </c>
      <c r="F91" s="182">
        <v>64.36</v>
      </c>
      <c r="G91" s="182">
        <v>63.77</v>
      </c>
      <c r="H91" s="182">
        <v>63.67</v>
      </c>
      <c r="I91" s="182">
        <v>64.599999999999994</v>
      </c>
      <c r="J91" s="182">
        <v>63.31</v>
      </c>
      <c r="K91" s="226">
        <v>70.930000000000007</v>
      </c>
      <c r="L91" s="182">
        <v>71.39</v>
      </c>
    </row>
    <row r="92" spans="1:12">
      <c r="A92">
        <v>90</v>
      </c>
      <c r="B92" s="180">
        <v>64.62</v>
      </c>
      <c r="C92" s="226">
        <v>64.89</v>
      </c>
      <c r="D92" s="182">
        <v>62.78</v>
      </c>
      <c r="E92" s="182">
        <v>64.16</v>
      </c>
      <c r="F92" s="182">
        <v>63</v>
      </c>
      <c r="G92" s="182">
        <v>64.58</v>
      </c>
      <c r="H92" s="182">
        <v>63.88</v>
      </c>
      <c r="I92" s="182">
        <v>66.040000000000006</v>
      </c>
      <c r="J92" s="182">
        <v>63.72</v>
      </c>
      <c r="K92" s="182">
        <v>68.97</v>
      </c>
      <c r="L92" s="182">
        <v>74.62</v>
      </c>
    </row>
    <row r="93" spans="1:12">
      <c r="A93">
        <v>91</v>
      </c>
      <c r="B93" s="180">
        <v>68.150000000000006</v>
      </c>
      <c r="C93" s="182">
        <v>64.67</v>
      </c>
      <c r="D93" s="182">
        <v>62.4</v>
      </c>
      <c r="E93" s="182">
        <v>63.69</v>
      </c>
      <c r="F93" s="182">
        <v>62.53</v>
      </c>
      <c r="G93" s="182">
        <v>64.22</v>
      </c>
      <c r="H93" s="182">
        <v>62.74</v>
      </c>
      <c r="I93" s="182">
        <v>65.010000000000005</v>
      </c>
      <c r="J93" s="182">
        <v>66.02</v>
      </c>
      <c r="K93" s="182">
        <v>68.84</v>
      </c>
      <c r="L93" s="182">
        <v>67.8</v>
      </c>
    </row>
    <row r="94" spans="1:12">
      <c r="A94">
        <v>92</v>
      </c>
      <c r="B94" s="180">
        <v>63.53</v>
      </c>
      <c r="C94" s="182">
        <v>63.41</v>
      </c>
      <c r="D94" s="182">
        <v>63.06</v>
      </c>
      <c r="E94" s="182">
        <v>62.93</v>
      </c>
      <c r="F94" s="182">
        <v>63.81</v>
      </c>
      <c r="G94" s="182">
        <v>63.19</v>
      </c>
      <c r="H94" s="182">
        <v>62.79</v>
      </c>
      <c r="I94" s="182">
        <v>67.31</v>
      </c>
      <c r="J94" s="182">
        <v>64.05</v>
      </c>
      <c r="K94" s="182">
        <v>68.760000000000005</v>
      </c>
      <c r="L94" s="182">
        <v>67.38</v>
      </c>
    </row>
    <row r="95" spans="1:12" ht="15.75" thickBot="1">
      <c r="A95">
        <v>93</v>
      </c>
      <c r="B95" s="180">
        <v>63.91</v>
      </c>
      <c r="C95" s="182">
        <v>63.01</v>
      </c>
      <c r="D95" s="182">
        <v>62.62</v>
      </c>
      <c r="E95" s="182">
        <v>63.76</v>
      </c>
      <c r="F95" s="182">
        <v>62.49</v>
      </c>
      <c r="G95" s="182">
        <v>63.23</v>
      </c>
      <c r="H95" s="182">
        <v>62.76</v>
      </c>
      <c r="I95" s="182">
        <v>65.739999999999995</v>
      </c>
      <c r="J95" s="182">
        <v>64.88</v>
      </c>
      <c r="K95" s="182">
        <v>68.19</v>
      </c>
      <c r="L95" s="182">
        <v>68.09</v>
      </c>
    </row>
    <row r="96" spans="1:12">
      <c r="A96">
        <v>94</v>
      </c>
      <c r="B96" s="180">
        <v>63.28</v>
      </c>
      <c r="C96" s="182">
        <v>63.6</v>
      </c>
      <c r="D96" s="182">
        <v>62.8</v>
      </c>
      <c r="E96" s="226">
        <v>68.510000000000005</v>
      </c>
      <c r="F96" s="182">
        <v>62.51</v>
      </c>
      <c r="G96" s="182">
        <v>64.02</v>
      </c>
      <c r="H96" s="182">
        <v>63.83</v>
      </c>
      <c r="I96" s="182">
        <v>65.52</v>
      </c>
      <c r="J96" s="182">
        <v>63.48</v>
      </c>
      <c r="K96" s="182">
        <v>67.430000000000007</v>
      </c>
      <c r="L96" s="182">
        <v>70.22</v>
      </c>
    </row>
    <row r="97" spans="1:12" ht="15.75" thickBot="1">
      <c r="A97">
        <v>95</v>
      </c>
      <c r="B97" s="180">
        <v>63.23</v>
      </c>
      <c r="C97" s="182">
        <v>62.59</v>
      </c>
      <c r="D97" s="182">
        <v>62.22</v>
      </c>
      <c r="E97" s="182">
        <v>67.52</v>
      </c>
      <c r="F97" s="182">
        <v>62.08</v>
      </c>
      <c r="G97" s="182">
        <v>63.54</v>
      </c>
      <c r="H97" s="182">
        <v>63.38</v>
      </c>
      <c r="I97" s="182">
        <v>65.099999999999994</v>
      </c>
      <c r="J97" s="182">
        <v>66.28</v>
      </c>
      <c r="K97" s="182">
        <v>68.12</v>
      </c>
      <c r="L97" s="182">
        <v>67.48</v>
      </c>
    </row>
    <row r="98" spans="1:12">
      <c r="A98">
        <v>96</v>
      </c>
      <c r="B98" s="180">
        <v>64.260000000000005</v>
      </c>
      <c r="C98" s="182">
        <v>63.09</v>
      </c>
      <c r="D98" s="182">
        <v>63.05</v>
      </c>
      <c r="E98" s="182">
        <v>66.989999999999995</v>
      </c>
      <c r="F98" s="182">
        <v>63.02</v>
      </c>
      <c r="G98" s="182">
        <v>64.86</v>
      </c>
      <c r="H98" s="182">
        <v>63.45</v>
      </c>
      <c r="I98" s="182">
        <v>66.12</v>
      </c>
      <c r="J98" s="182">
        <v>66.5</v>
      </c>
      <c r="K98" s="182">
        <v>69.11</v>
      </c>
      <c r="L98" s="226">
        <v>63.9</v>
      </c>
    </row>
    <row r="99" spans="1:12">
      <c r="A99">
        <v>97</v>
      </c>
      <c r="B99" s="180">
        <v>63.21</v>
      </c>
      <c r="C99" s="182">
        <v>62.94</v>
      </c>
      <c r="D99" s="182">
        <v>62.66</v>
      </c>
      <c r="E99" s="182">
        <v>65.510000000000005</v>
      </c>
      <c r="F99" s="182">
        <v>62.69</v>
      </c>
      <c r="G99" s="182">
        <v>65.900000000000006</v>
      </c>
      <c r="H99" s="182">
        <v>71.489999999999995</v>
      </c>
      <c r="I99" s="182">
        <v>64.930000000000007</v>
      </c>
      <c r="J99" s="182">
        <v>63.43</v>
      </c>
      <c r="K99" s="182">
        <v>68.459999999999994</v>
      </c>
      <c r="L99" s="182">
        <v>63.42</v>
      </c>
    </row>
    <row r="100" spans="1:12">
      <c r="A100">
        <v>98</v>
      </c>
      <c r="B100" s="180">
        <v>65.180000000000007</v>
      </c>
      <c r="C100" s="182">
        <v>63.91</v>
      </c>
      <c r="D100" s="182">
        <v>61.95</v>
      </c>
      <c r="E100" s="182">
        <v>67</v>
      </c>
      <c r="F100" s="182">
        <v>62.28</v>
      </c>
      <c r="G100" s="182">
        <v>63.25</v>
      </c>
      <c r="H100" s="182">
        <v>62.94</v>
      </c>
      <c r="I100" s="182">
        <v>65.31</v>
      </c>
      <c r="J100" s="182">
        <v>63.18</v>
      </c>
      <c r="K100" s="182">
        <v>67.849999999999994</v>
      </c>
      <c r="L100" s="182">
        <v>63.23</v>
      </c>
    </row>
    <row r="101" spans="1:12" ht="15.75" thickBot="1">
      <c r="A101">
        <v>99</v>
      </c>
      <c r="B101" s="180">
        <v>63.19</v>
      </c>
      <c r="C101" s="182">
        <v>63.67</v>
      </c>
      <c r="D101" s="182">
        <v>62.56</v>
      </c>
      <c r="E101" s="182">
        <v>65.95</v>
      </c>
      <c r="F101" s="182">
        <v>62.12</v>
      </c>
      <c r="G101" s="182">
        <v>63.45</v>
      </c>
      <c r="H101" s="182">
        <v>64.14</v>
      </c>
      <c r="I101" s="182">
        <v>64.28</v>
      </c>
      <c r="J101" s="182">
        <v>64.819999999999993</v>
      </c>
      <c r="K101" s="182">
        <v>66.3</v>
      </c>
      <c r="L101" s="182">
        <v>63.25</v>
      </c>
    </row>
    <row r="102" spans="1:12">
      <c r="A102">
        <v>100</v>
      </c>
      <c r="B102" s="180">
        <v>64.09</v>
      </c>
      <c r="C102" s="182">
        <v>63.36</v>
      </c>
      <c r="D102" s="182">
        <v>61.76</v>
      </c>
      <c r="E102" s="182">
        <v>65.790000000000006</v>
      </c>
      <c r="F102" s="182">
        <v>62.14</v>
      </c>
      <c r="G102" s="182">
        <v>64.83</v>
      </c>
      <c r="H102" s="182">
        <v>63.69</v>
      </c>
      <c r="I102" s="226">
        <v>67.319999999999993</v>
      </c>
      <c r="J102" s="226">
        <v>67.27</v>
      </c>
      <c r="K102" s="182">
        <v>66.680000000000007</v>
      </c>
      <c r="L102" s="182">
        <v>63.02</v>
      </c>
    </row>
    <row r="103" spans="1:12">
      <c r="A103">
        <v>101</v>
      </c>
      <c r="B103" s="180">
        <v>63.62</v>
      </c>
      <c r="C103" s="182">
        <v>63.3</v>
      </c>
      <c r="D103" s="182">
        <v>64.52</v>
      </c>
      <c r="E103" s="182">
        <v>65.14</v>
      </c>
      <c r="F103" s="182">
        <v>63.48</v>
      </c>
      <c r="G103" s="182">
        <v>66.760000000000005</v>
      </c>
      <c r="H103" s="182">
        <v>62.78</v>
      </c>
      <c r="I103" s="182">
        <v>65.34</v>
      </c>
      <c r="J103" s="182">
        <v>65.900000000000006</v>
      </c>
      <c r="K103" s="182">
        <v>66.040000000000006</v>
      </c>
      <c r="L103" s="182">
        <v>64.19</v>
      </c>
    </row>
    <row r="104" spans="1:12">
      <c r="A104">
        <v>102</v>
      </c>
      <c r="B104" s="180">
        <v>63.92</v>
      </c>
      <c r="C104" s="182">
        <v>63.27</v>
      </c>
      <c r="D104" s="182">
        <v>62.08</v>
      </c>
      <c r="E104" s="182">
        <v>65.83</v>
      </c>
      <c r="F104" s="182">
        <v>64.5</v>
      </c>
      <c r="G104" s="182">
        <v>67.180000000000007</v>
      </c>
      <c r="H104" s="182">
        <v>65.22</v>
      </c>
      <c r="I104" s="182">
        <v>65.27</v>
      </c>
      <c r="J104" s="182">
        <v>65.92</v>
      </c>
      <c r="K104" s="182">
        <v>68.349999999999994</v>
      </c>
      <c r="L104" s="182">
        <v>63.52</v>
      </c>
    </row>
    <row r="105" spans="1:12">
      <c r="A105">
        <v>103</v>
      </c>
      <c r="B105" s="180">
        <v>63.37</v>
      </c>
      <c r="C105" s="182">
        <v>62.7</v>
      </c>
      <c r="D105" s="182">
        <v>62.3</v>
      </c>
      <c r="E105" s="182">
        <v>64.930000000000007</v>
      </c>
      <c r="F105" s="182">
        <v>62.2</v>
      </c>
      <c r="G105" s="182">
        <v>63.79</v>
      </c>
      <c r="H105" s="182">
        <v>63.04</v>
      </c>
      <c r="I105" s="182">
        <v>64.7</v>
      </c>
      <c r="J105" s="182">
        <v>65.38</v>
      </c>
      <c r="K105" s="182">
        <v>67.5</v>
      </c>
      <c r="L105" s="182">
        <v>65.099999999999994</v>
      </c>
    </row>
    <row r="106" spans="1:12">
      <c r="A106">
        <v>104</v>
      </c>
      <c r="B106" s="180">
        <v>63.62</v>
      </c>
      <c r="C106" s="182">
        <v>62.63</v>
      </c>
      <c r="D106" s="182">
        <v>62.08</v>
      </c>
      <c r="E106" s="182">
        <v>67.03</v>
      </c>
      <c r="F106" s="182">
        <v>61.66</v>
      </c>
      <c r="G106" s="182">
        <v>62.58</v>
      </c>
      <c r="H106" s="182">
        <v>62.61</v>
      </c>
      <c r="I106" s="182">
        <v>65.849999999999994</v>
      </c>
      <c r="J106" s="182">
        <v>66.239999999999995</v>
      </c>
      <c r="K106" s="182">
        <v>66.319999999999993</v>
      </c>
      <c r="L106" s="182">
        <v>62.92</v>
      </c>
    </row>
    <row r="107" spans="1:12">
      <c r="A107">
        <v>105</v>
      </c>
      <c r="B107" s="180">
        <v>63.53</v>
      </c>
      <c r="C107" s="182">
        <v>64.39</v>
      </c>
      <c r="D107" s="182">
        <v>62.55</v>
      </c>
      <c r="E107" s="182">
        <v>65.790000000000006</v>
      </c>
      <c r="F107" s="182">
        <v>62.21</v>
      </c>
      <c r="G107" s="182">
        <v>62.85</v>
      </c>
      <c r="H107" s="182">
        <v>64.09</v>
      </c>
      <c r="I107" s="182">
        <v>65.42</v>
      </c>
      <c r="J107" s="182">
        <v>65.599999999999994</v>
      </c>
      <c r="K107" s="182">
        <v>70.77</v>
      </c>
      <c r="L107" s="182">
        <v>62.68</v>
      </c>
    </row>
    <row r="108" spans="1:12">
      <c r="A108">
        <v>106</v>
      </c>
      <c r="B108" s="180">
        <v>63.03</v>
      </c>
      <c r="C108" s="182">
        <v>64.069999999999993</v>
      </c>
      <c r="D108" s="182">
        <v>61.86</v>
      </c>
      <c r="E108" s="182">
        <v>66.34</v>
      </c>
      <c r="F108" s="182">
        <v>61.65</v>
      </c>
      <c r="G108" s="182">
        <v>63.01</v>
      </c>
      <c r="H108" s="182">
        <v>62.52</v>
      </c>
      <c r="I108" s="182">
        <v>64.97</v>
      </c>
      <c r="J108" s="182">
        <v>65.010000000000005</v>
      </c>
      <c r="K108" s="182">
        <v>66.03</v>
      </c>
      <c r="L108" s="234">
        <v>62.85</v>
      </c>
    </row>
    <row r="109" spans="1:12" ht="15.75" thickBot="1">
      <c r="A109">
        <v>107</v>
      </c>
      <c r="B109" s="180">
        <v>62.78</v>
      </c>
      <c r="C109" s="182">
        <v>62.03</v>
      </c>
      <c r="D109" s="182">
        <v>62.25</v>
      </c>
      <c r="E109" s="182">
        <v>67.099999999999994</v>
      </c>
      <c r="F109" s="182">
        <v>61.64</v>
      </c>
      <c r="G109" s="182">
        <v>62.83</v>
      </c>
      <c r="H109" s="182">
        <v>64</v>
      </c>
      <c r="I109" s="182">
        <v>64.849999999999994</v>
      </c>
      <c r="J109" s="182">
        <v>64.38</v>
      </c>
      <c r="K109" s="182">
        <v>67.739999999999995</v>
      </c>
      <c r="L109" s="182">
        <v>62.68</v>
      </c>
    </row>
    <row r="110" spans="1:12" ht="15.75" thickBot="1">
      <c r="A110">
        <v>108</v>
      </c>
      <c r="B110" s="178">
        <v>63.17</v>
      </c>
      <c r="C110" s="182">
        <v>62.67</v>
      </c>
      <c r="D110" s="182">
        <v>61.77</v>
      </c>
      <c r="E110" s="182">
        <v>65.010000000000005</v>
      </c>
      <c r="F110" s="182">
        <v>62.13</v>
      </c>
      <c r="G110" s="182">
        <v>62.23</v>
      </c>
      <c r="H110" s="182">
        <v>63.38</v>
      </c>
      <c r="I110" s="182">
        <v>67.959999999999994</v>
      </c>
      <c r="J110" s="182">
        <v>65.989999999999995</v>
      </c>
      <c r="K110" s="182">
        <v>67.489999999999995</v>
      </c>
      <c r="L110" s="182">
        <v>63.26</v>
      </c>
    </row>
    <row r="111" spans="1:12">
      <c r="A111">
        <v>109</v>
      </c>
      <c r="B111" s="180">
        <v>61.3</v>
      </c>
      <c r="C111" s="182">
        <v>62.43</v>
      </c>
      <c r="D111" s="182">
        <v>62.1</v>
      </c>
      <c r="E111" s="182">
        <v>65.53</v>
      </c>
      <c r="F111" s="182">
        <v>61.49</v>
      </c>
      <c r="G111" s="182">
        <v>62.43</v>
      </c>
      <c r="H111" s="182">
        <v>64.03</v>
      </c>
      <c r="I111" s="182">
        <v>64.56</v>
      </c>
      <c r="J111" s="182">
        <v>64.92</v>
      </c>
      <c r="K111" s="226">
        <v>64.3</v>
      </c>
      <c r="L111" s="182">
        <v>62.79</v>
      </c>
    </row>
    <row r="112" spans="1:12" ht="15.75" thickBot="1">
      <c r="A112">
        <v>110</v>
      </c>
      <c r="B112" s="180">
        <v>61.46</v>
      </c>
      <c r="C112" s="182">
        <v>62.41</v>
      </c>
      <c r="D112" s="182">
        <v>62.57</v>
      </c>
      <c r="E112" s="182">
        <v>65.72</v>
      </c>
      <c r="F112" s="182">
        <v>62.44</v>
      </c>
      <c r="G112" s="182">
        <v>62.35</v>
      </c>
      <c r="H112" s="182">
        <v>62.05</v>
      </c>
      <c r="I112" s="182">
        <v>64.92</v>
      </c>
      <c r="J112" s="182">
        <v>65.14</v>
      </c>
      <c r="K112" s="182">
        <v>65.099999999999994</v>
      </c>
      <c r="L112" s="182">
        <v>62.7</v>
      </c>
    </row>
    <row r="113" spans="1:12">
      <c r="A113">
        <v>111</v>
      </c>
      <c r="B113" s="180">
        <v>62.2</v>
      </c>
      <c r="C113" s="182">
        <v>62.84</v>
      </c>
      <c r="D113" s="182">
        <v>63.28</v>
      </c>
      <c r="E113" s="182">
        <v>64.13</v>
      </c>
      <c r="F113" s="182">
        <v>61.19</v>
      </c>
      <c r="G113" s="226">
        <v>63.54</v>
      </c>
      <c r="H113" s="182">
        <v>64.89</v>
      </c>
      <c r="I113" s="182">
        <v>64.11</v>
      </c>
      <c r="J113" s="182">
        <v>64.12</v>
      </c>
      <c r="K113" s="182">
        <v>64.23</v>
      </c>
      <c r="L113" s="182">
        <v>62.83</v>
      </c>
    </row>
    <row r="114" spans="1:12">
      <c r="A114">
        <v>112</v>
      </c>
      <c r="B114" s="180">
        <v>61.86</v>
      </c>
      <c r="C114" s="182">
        <v>62.54</v>
      </c>
      <c r="D114" s="182">
        <v>61.58</v>
      </c>
      <c r="E114" s="182">
        <v>65.28</v>
      </c>
      <c r="F114" s="182">
        <v>61.41</v>
      </c>
      <c r="G114" s="182">
        <v>62.96</v>
      </c>
      <c r="H114" s="182">
        <v>62.79</v>
      </c>
      <c r="I114" s="182">
        <v>64.45</v>
      </c>
      <c r="J114" s="182">
        <v>65.34</v>
      </c>
      <c r="K114" s="182">
        <v>64.2</v>
      </c>
      <c r="L114" s="182">
        <v>64.739999999999995</v>
      </c>
    </row>
    <row r="115" spans="1:12">
      <c r="A115">
        <v>113</v>
      </c>
      <c r="B115" s="180">
        <v>61.65</v>
      </c>
      <c r="C115" s="182">
        <v>62.51</v>
      </c>
      <c r="D115" s="182">
        <v>63.1</v>
      </c>
      <c r="E115" s="182">
        <v>65.77</v>
      </c>
      <c r="F115" s="182">
        <v>61.18</v>
      </c>
      <c r="G115" s="182">
        <v>63.82</v>
      </c>
      <c r="H115" s="182">
        <v>63</v>
      </c>
      <c r="I115" s="182">
        <v>64.760000000000005</v>
      </c>
      <c r="J115" s="182">
        <v>64.37</v>
      </c>
      <c r="K115" s="182">
        <v>64.63</v>
      </c>
      <c r="L115" s="182">
        <v>63.04</v>
      </c>
    </row>
    <row r="116" spans="1:12">
      <c r="A116">
        <v>114</v>
      </c>
      <c r="B116" s="180">
        <v>62.29</v>
      </c>
      <c r="C116" s="182">
        <v>63.09</v>
      </c>
      <c r="D116" s="182">
        <v>62.36</v>
      </c>
      <c r="E116" s="182">
        <v>64</v>
      </c>
      <c r="F116" s="182">
        <v>61.93</v>
      </c>
      <c r="G116" s="182">
        <v>62.7</v>
      </c>
      <c r="H116" s="182">
        <v>63.47</v>
      </c>
      <c r="I116" s="182">
        <v>64.209999999999994</v>
      </c>
      <c r="J116" s="182">
        <v>65.34</v>
      </c>
      <c r="K116" s="182">
        <v>64.739999999999995</v>
      </c>
      <c r="L116" s="182">
        <v>63.1</v>
      </c>
    </row>
    <row r="117" spans="1:12">
      <c r="A117">
        <v>115</v>
      </c>
      <c r="B117" s="180">
        <v>61.75</v>
      </c>
      <c r="C117" s="182">
        <v>62.05</v>
      </c>
      <c r="D117" s="182">
        <v>61.61</v>
      </c>
      <c r="E117" s="182">
        <v>65.680000000000007</v>
      </c>
      <c r="F117" s="182">
        <v>61.15</v>
      </c>
      <c r="G117" s="182">
        <v>63.39</v>
      </c>
      <c r="H117" s="182">
        <v>62.43</v>
      </c>
      <c r="I117" s="182">
        <v>63.67</v>
      </c>
      <c r="J117" s="182">
        <v>64.5</v>
      </c>
      <c r="K117" s="182">
        <v>65.260000000000005</v>
      </c>
      <c r="L117" s="182">
        <v>62.83</v>
      </c>
    </row>
    <row r="118" spans="1:12">
      <c r="A118">
        <v>116</v>
      </c>
      <c r="B118" s="180">
        <v>61.04</v>
      </c>
      <c r="C118" s="182">
        <v>62.28</v>
      </c>
      <c r="D118" s="182">
        <v>61.23</v>
      </c>
      <c r="E118" s="182">
        <v>64.8</v>
      </c>
      <c r="F118" s="182">
        <v>61.72</v>
      </c>
      <c r="G118" s="182">
        <v>62.85</v>
      </c>
      <c r="H118" s="182">
        <v>62.67</v>
      </c>
      <c r="I118" s="182">
        <v>63.65</v>
      </c>
      <c r="J118" s="182">
        <v>64.48</v>
      </c>
      <c r="K118" s="182">
        <v>64.09</v>
      </c>
      <c r="L118" s="182">
        <v>61.74</v>
      </c>
    </row>
    <row r="119" spans="1:12">
      <c r="A119">
        <v>117</v>
      </c>
      <c r="B119" s="180">
        <v>61.23</v>
      </c>
      <c r="C119" s="182">
        <v>62.68</v>
      </c>
      <c r="D119" s="182">
        <v>62.13</v>
      </c>
      <c r="E119" s="182">
        <v>64.78</v>
      </c>
      <c r="F119" s="182">
        <v>63.26</v>
      </c>
      <c r="G119" s="182">
        <v>63.46</v>
      </c>
      <c r="H119" s="182">
        <v>62.38</v>
      </c>
      <c r="I119" s="182">
        <v>65.819999999999993</v>
      </c>
      <c r="J119" s="182">
        <v>65.2</v>
      </c>
      <c r="K119" s="182">
        <v>64.44</v>
      </c>
      <c r="L119" s="182">
        <v>63.14</v>
      </c>
    </row>
    <row r="120" spans="1:12" ht="15.75" thickBot="1">
      <c r="A120">
        <v>118</v>
      </c>
      <c r="B120" s="180">
        <v>61.05</v>
      </c>
      <c r="C120" s="182">
        <v>62.34</v>
      </c>
      <c r="D120" s="182">
        <v>61.33</v>
      </c>
      <c r="E120" s="182">
        <v>65.150000000000006</v>
      </c>
      <c r="F120" s="182">
        <v>61.68</v>
      </c>
      <c r="G120" s="182">
        <v>62.42</v>
      </c>
      <c r="H120" s="182">
        <v>62.62</v>
      </c>
      <c r="I120" s="182">
        <v>63.17</v>
      </c>
      <c r="J120" s="182">
        <v>70.62</v>
      </c>
      <c r="K120" s="182">
        <v>63.64</v>
      </c>
      <c r="L120" s="182">
        <v>62.41</v>
      </c>
    </row>
    <row r="121" spans="1:12">
      <c r="A121">
        <v>119</v>
      </c>
      <c r="B121" s="180">
        <v>61.24</v>
      </c>
      <c r="C121" s="182">
        <v>62.44</v>
      </c>
      <c r="D121" s="182">
        <v>61.73</v>
      </c>
      <c r="E121" s="182">
        <v>63.91</v>
      </c>
      <c r="F121" s="226">
        <v>66.64</v>
      </c>
      <c r="G121" s="182">
        <v>64.31</v>
      </c>
      <c r="H121" s="182">
        <v>63.45</v>
      </c>
      <c r="I121" s="182">
        <v>64.31</v>
      </c>
      <c r="J121" s="182">
        <v>68.33</v>
      </c>
      <c r="K121" s="182">
        <v>63.84</v>
      </c>
      <c r="L121" s="182">
        <v>63.61</v>
      </c>
    </row>
    <row r="122" spans="1:12" ht="15.75" thickBot="1">
      <c r="A122">
        <v>120</v>
      </c>
      <c r="B122" s="180">
        <v>60.81</v>
      </c>
      <c r="C122" s="182">
        <v>62.41</v>
      </c>
      <c r="D122" s="182">
        <v>61.98</v>
      </c>
      <c r="E122" s="182">
        <v>63.54</v>
      </c>
      <c r="F122" s="182">
        <v>64.77</v>
      </c>
      <c r="G122" s="182">
        <v>63.91</v>
      </c>
      <c r="H122" s="182">
        <v>71.31</v>
      </c>
      <c r="I122" s="182">
        <v>70.180000000000007</v>
      </c>
      <c r="J122" s="182">
        <v>64.83</v>
      </c>
      <c r="K122" s="182">
        <v>64.5</v>
      </c>
      <c r="L122" s="182">
        <v>63.08</v>
      </c>
    </row>
    <row r="123" spans="1:12" ht="15.75" thickBot="1">
      <c r="A123">
        <v>121</v>
      </c>
      <c r="B123" s="180">
        <v>60.61</v>
      </c>
      <c r="C123" s="226">
        <v>66.72</v>
      </c>
      <c r="D123" s="182">
        <v>61.97</v>
      </c>
      <c r="E123" s="226">
        <v>63.03</v>
      </c>
      <c r="F123" s="182">
        <v>64.13</v>
      </c>
      <c r="G123" s="182">
        <v>62.83</v>
      </c>
      <c r="H123" s="182">
        <v>62.12</v>
      </c>
      <c r="I123" s="182">
        <v>70.430000000000007</v>
      </c>
      <c r="J123" s="182">
        <v>64.14</v>
      </c>
      <c r="K123" s="182">
        <v>65.36</v>
      </c>
      <c r="L123" s="182">
        <v>63.14</v>
      </c>
    </row>
    <row r="124" spans="1:12" ht="15.75" thickBot="1">
      <c r="A124">
        <v>122</v>
      </c>
      <c r="B124" s="180">
        <v>61.02</v>
      </c>
      <c r="C124" s="182">
        <v>62.97</v>
      </c>
      <c r="D124" s="182">
        <v>62.11</v>
      </c>
      <c r="E124" s="182">
        <v>63.3</v>
      </c>
      <c r="F124" s="182">
        <v>66.48</v>
      </c>
      <c r="G124" s="182">
        <v>63.14</v>
      </c>
      <c r="H124" s="226">
        <v>65.19</v>
      </c>
      <c r="I124" s="182">
        <v>64.650000000000006</v>
      </c>
      <c r="J124" s="182">
        <v>63.54</v>
      </c>
      <c r="K124" s="228">
        <v>66.650000000000006</v>
      </c>
      <c r="L124" s="182">
        <v>62.76</v>
      </c>
    </row>
    <row r="125" spans="1:12">
      <c r="A125">
        <v>123</v>
      </c>
      <c r="B125" s="180">
        <v>63.17</v>
      </c>
      <c r="C125" s="182">
        <v>62.13</v>
      </c>
      <c r="D125" s="226">
        <v>66.28</v>
      </c>
      <c r="E125" s="182">
        <v>62.38</v>
      </c>
      <c r="F125" s="182">
        <v>64.8</v>
      </c>
      <c r="G125" s="182">
        <v>63.2</v>
      </c>
      <c r="H125" s="182">
        <v>65.42</v>
      </c>
      <c r="I125" s="182">
        <v>88.87</v>
      </c>
      <c r="J125" s="182">
        <v>66.25</v>
      </c>
      <c r="K125" s="182">
        <v>63.99</v>
      </c>
      <c r="L125" s="182">
        <v>62.19</v>
      </c>
    </row>
    <row r="126" spans="1:12">
      <c r="A126">
        <v>124</v>
      </c>
      <c r="B126" s="180">
        <v>64.290000000000006</v>
      </c>
      <c r="C126" s="182">
        <v>63.52</v>
      </c>
      <c r="D126" s="182">
        <v>67.14</v>
      </c>
      <c r="E126" s="182">
        <v>62.19</v>
      </c>
      <c r="F126" s="182">
        <v>65.540000000000006</v>
      </c>
      <c r="G126" s="228">
        <v>63.72</v>
      </c>
      <c r="H126" s="182">
        <v>67.06</v>
      </c>
      <c r="I126" s="182">
        <v>63.34</v>
      </c>
      <c r="J126" s="182">
        <v>63.49</v>
      </c>
      <c r="K126" s="182">
        <v>66.56</v>
      </c>
      <c r="L126" s="182">
        <v>62.31</v>
      </c>
    </row>
    <row r="127" spans="1:12">
      <c r="A127">
        <v>125</v>
      </c>
      <c r="B127" s="180">
        <v>60.44</v>
      </c>
      <c r="C127" s="182">
        <v>64.56</v>
      </c>
      <c r="D127" s="182">
        <v>66.099999999999994</v>
      </c>
      <c r="E127" s="182">
        <v>62.48</v>
      </c>
      <c r="F127" s="182">
        <v>63.63</v>
      </c>
      <c r="G127" s="182">
        <v>63.06</v>
      </c>
      <c r="H127" s="182">
        <v>63.98</v>
      </c>
      <c r="I127" s="182">
        <v>63.25</v>
      </c>
      <c r="J127" s="182">
        <v>65.489999999999995</v>
      </c>
      <c r="K127" s="182">
        <v>64.34</v>
      </c>
      <c r="L127" s="182">
        <v>62.4</v>
      </c>
    </row>
    <row r="128" spans="1:12">
      <c r="A128">
        <v>126</v>
      </c>
      <c r="B128" s="180">
        <v>60.74</v>
      </c>
      <c r="C128" s="182">
        <v>61.82</v>
      </c>
      <c r="D128" s="182">
        <v>65.16</v>
      </c>
      <c r="E128" s="182">
        <v>62.76</v>
      </c>
      <c r="F128" s="182">
        <v>63.69</v>
      </c>
      <c r="G128" s="182">
        <v>63.03</v>
      </c>
      <c r="H128" s="182">
        <v>63.62</v>
      </c>
      <c r="I128" s="182">
        <v>63.13</v>
      </c>
      <c r="J128" s="182">
        <v>63.38</v>
      </c>
      <c r="K128" s="182">
        <v>64.260000000000005</v>
      </c>
      <c r="L128" s="182">
        <v>62.83</v>
      </c>
    </row>
    <row r="129" spans="1:12">
      <c r="A129">
        <v>127</v>
      </c>
      <c r="B129" s="180">
        <v>61.4</v>
      </c>
      <c r="C129" s="182">
        <v>63.17</v>
      </c>
      <c r="D129" s="182">
        <v>64.86</v>
      </c>
      <c r="E129" s="182">
        <v>62.33</v>
      </c>
      <c r="F129" s="182">
        <v>64.19</v>
      </c>
      <c r="G129" s="182">
        <v>63.47</v>
      </c>
      <c r="H129" s="182">
        <v>64.05</v>
      </c>
      <c r="I129" s="182">
        <v>64.150000000000006</v>
      </c>
      <c r="J129" s="182">
        <v>64.67</v>
      </c>
      <c r="K129" s="182">
        <v>63.97</v>
      </c>
      <c r="L129" s="182">
        <v>62.32</v>
      </c>
    </row>
    <row r="130" spans="1:12">
      <c r="A130">
        <v>128</v>
      </c>
      <c r="B130" s="180">
        <v>60.23</v>
      </c>
      <c r="C130" s="182">
        <v>63.68</v>
      </c>
      <c r="D130" s="182">
        <v>65.33</v>
      </c>
      <c r="E130" s="182">
        <v>62.32</v>
      </c>
      <c r="F130" s="182">
        <v>63.25</v>
      </c>
      <c r="G130" s="182">
        <v>63.66</v>
      </c>
      <c r="H130" s="182">
        <v>64.42</v>
      </c>
      <c r="I130" s="182">
        <v>73.930000000000007</v>
      </c>
      <c r="J130" s="182">
        <v>65.77</v>
      </c>
      <c r="K130" s="182">
        <v>63.88</v>
      </c>
      <c r="L130" s="182">
        <v>61.89</v>
      </c>
    </row>
    <row r="131" spans="1:12">
      <c r="A131">
        <v>129</v>
      </c>
      <c r="B131" s="180">
        <v>61.28</v>
      </c>
      <c r="C131" s="182">
        <v>64.099999999999994</v>
      </c>
      <c r="D131" s="182">
        <v>65.28</v>
      </c>
      <c r="E131" s="182">
        <v>62.66</v>
      </c>
      <c r="F131" s="182">
        <v>63.34</v>
      </c>
      <c r="G131" s="182">
        <v>62.73</v>
      </c>
      <c r="H131" s="182">
        <v>64.03</v>
      </c>
      <c r="I131" s="182">
        <v>63.71</v>
      </c>
      <c r="J131" s="182">
        <v>63.83</v>
      </c>
      <c r="K131" s="182">
        <v>64.2</v>
      </c>
      <c r="L131" s="182">
        <v>64.06</v>
      </c>
    </row>
    <row r="132" spans="1:12" ht="15.75" thickBot="1">
      <c r="A132">
        <v>130</v>
      </c>
      <c r="B132" s="180">
        <v>61.81</v>
      </c>
      <c r="C132" s="182">
        <v>64.010000000000005</v>
      </c>
      <c r="D132" s="182">
        <v>64.58</v>
      </c>
      <c r="E132" s="182">
        <v>62.53</v>
      </c>
      <c r="F132" s="182">
        <v>63.12</v>
      </c>
      <c r="G132" s="182">
        <v>63.17</v>
      </c>
      <c r="H132" s="182">
        <v>63.87</v>
      </c>
      <c r="I132" s="182">
        <v>63.25</v>
      </c>
      <c r="J132" s="182">
        <v>63.9</v>
      </c>
      <c r="K132" s="182">
        <v>63.85</v>
      </c>
      <c r="L132" s="182">
        <v>62.69</v>
      </c>
    </row>
    <row r="133" spans="1:12">
      <c r="A133">
        <v>131</v>
      </c>
      <c r="B133" s="180">
        <v>60.07</v>
      </c>
      <c r="C133" s="226">
        <v>62.08</v>
      </c>
      <c r="D133" s="182">
        <v>64.209999999999994</v>
      </c>
      <c r="E133" s="182">
        <v>61.83</v>
      </c>
      <c r="F133" s="182">
        <v>64.48</v>
      </c>
      <c r="G133" s="182">
        <v>62.19</v>
      </c>
      <c r="H133" s="182">
        <v>64.14</v>
      </c>
      <c r="I133" s="182">
        <v>69.260000000000005</v>
      </c>
      <c r="J133" s="182">
        <v>64.72</v>
      </c>
      <c r="K133" s="226">
        <v>65.45</v>
      </c>
      <c r="L133" s="182">
        <v>63</v>
      </c>
    </row>
    <row r="134" spans="1:12">
      <c r="A134">
        <v>132</v>
      </c>
      <c r="B134" s="180">
        <v>60.24</v>
      </c>
      <c r="C134" s="182">
        <v>62.55</v>
      </c>
      <c r="D134" s="182">
        <v>64.209999999999994</v>
      </c>
      <c r="E134" s="182">
        <v>61.99</v>
      </c>
      <c r="F134" s="182">
        <v>63.95</v>
      </c>
      <c r="G134" s="182">
        <v>63.6</v>
      </c>
      <c r="H134" s="182">
        <v>63.46</v>
      </c>
      <c r="I134" s="182">
        <v>63.47</v>
      </c>
      <c r="J134" s="182">
        <v>64.33</v>
      </c>
      <c r="K134" s="182">
        <v>65.45</v>
      </c>
      <c r="L134" s="182">
        <v>63.05</v>
      </c>
    </row>
    <row r="135" spans="1:12" ht="15.75" thickBot="1">
      <c r="A135">
        <v>133</v>
      </c>
      <c r="B135" s="180">
        <v>60.95</v>
      </c>
      <c r="C135" s="182">
        <v>61.41</v>
      </c>
      <c r="D135" s="182">
        <v>64.34</v>
      </c>
      <c r="E135" s="182">
        <v>62.99</v>
      </c>
      <c r="F135" s="182">
        <v>63.76</v>
      </c>
      <c r="G135" s="182">
        <v>63.31</v>
      </c>
      <c r="H135" s="182">
        <v>63.34</v>
      </c>
      <c r="I135" s="182">
        <v>63.84</v>
      </c>
      <c r="J135" s="182">
        <v>64.89</v>
      </c>
      <c r="K135" s="182">
        <v>66.150000000000006</v>
      </c>
      <c r="L135" s="182">
        <v>62.69</v>
      </c>
    </row>
    <row r="136" spans="1:12">
      <c r="A136">
        <v>134</v>
      </c>
      <c r="B136" s="180">
        <v>60.57</v>
      </c>
      <c r="C136" s="182">
        <v>62.15</v>
      </c>
      <c r="D136" s="182">
        <v>64.02</v>
      </c>
      <c r="E136" s="182">
        <v>62.2</v>
      </c>
      <c r="F136" s="182">
        <v>63.86</v>
      </c>
      <c r="G136" s="182">
        <v>62.03</v>
      </c>
      <c r="H136" s="182">
        <v>66.739999999999995</v>
      </c>
      <c r="I136" s="182">
        <v>62.99</v>
      </c>
      <c r="J136" s="226">
        <v>68.56</v>
      </c>
      <c r="K136" s="182">
        <v>66.569999999999993</v>
      </c>
      <c r="L136" s="182">
        <v>62.86</v>
      </c>
    </row>
    <row r="137" spans="1:12">
      <c r="A137">
        <v>135</v>
      </c>
      <c r="B137" s="180">
        <v>60.84</v>
      </c>
      <c r="C137" s="182">
        <v>63.89</v>
      </c>
      <c r="D137" s="182">
        <v>64.260000000000005</v>
      </c>
      <c r="E137" s="319">
        <v>62.45</v>
      </c>
      <c r="F137" s="182">
        <v>65.67</v>
      </c>
      <c r="G137" s="182">
        <v>62.5</v>
      </c>
      <c r="H137" s="182">
        <v>62.94</v>
      </c>
      <c r="I137" s="182">
        <v>65.06</v>
      </c>
      <c r="J137" s="182">
        <v>65.819999999999993</v>
      </c>
      <c r="K137" s="182">
        <v>66.17</v>
      </c>
      <c r="L137" s="182">
        <v>62.97</v>
      </c>
    </row>
    <row r="138" spans="1:12">
      <c r="A138">
        <v>136</v>
      </c>
      <c r="B138" s="180">
        <v>59.99</v>
      </c>
      <c r="C138" s="182">
        <v>62.51</v>
      </c>
      <c r="D138" s="182">
        <v>64.28</v>
      </c>
      <c r="E138" s="182">
        <v>61.89</v>
      </c>
      <c r="F138" s="182">
        <v>62.72</v>
      </c>
      <c r="G138" s="182">
        <v>64.5</v>
      </c>
      <c r="H138" s="182">
        <v>63.37</v>
      </c>
      <c r="I138" s="182">
        <v>62.87</v>
      </c>
      <c r="J138" s="182">
        <v>64.27</v>
      </c>
      <c r="K138" s="182">
        <v>67.16</v>
      </c>
      <c r="L138" s="182">
        <v>62.88</v>
      </c>
    </row>
    <row r="139" spans="1:12">
      <c r="A139">
        <v>137</v>
      </c>
      <c r="B139" s="180">
        <v>60.45</v>
      </c>
      <c r="C139" s="182">
        <v>61.61</v>
      </c>
      <c r="D139" s="182">
        <v>63.5</v>
      </c>
      <c r="E139" s="182">
        <v>62.17</v>
      </c>
      <c r="F139" s="182">
        <v>64.510000000000005</v>
      </c>
      <c r="G139" s="182">
        <v>63.06</v>
      </c>
      <c r="H139" s="182">
        <v>63.55</v>
      </c>
      <c r="I139" s="182">
        <v>62.81</v>
      </c>
      <c r="J139" s="182">
        <v>65.19</v>
      </c>
      <c r="K139" s="182">
        <v>65.760000000000005</v>
      </c>
      <c r="L139" s="182">
        <v>61.9</v>
      </c>
    </row>
    <row r="140" spans="1:12">
      <c r="A140">
        <v>138</v>
      </c>
      <c r="B140" s="180">
        <v>59.68</v>
      </c>
      <c r="C140" s="182">
        <v>61.82</v>
      </c>
      <c r="D140" s="182">
        <v>63.76</v>
      </c>
      <c r="E140" s="182">
        <v>62.59</v>
      </c>
      <c r="F140" s="182">
        <v>66.17</v>
      </c>
      <c r="G140" s="182">
        <v>64</v>
      </c>
      <c r="H140" s="182">
        <v>62.96</v>
      </c>
      <c r="I140" s="182">
        <v>62.51</v>
      </c>
      <c r="J140" s="182">
        <v>65.83</v>
      </c>
      <c r="K140" s="182">
        <v>64.58</v>
      </c>
      <c r="L140" s="182">
        <v>62.47</v>
      </c>
    </row>
    <row r="141" spans="1:12">
      <c r="A141">
        <v>139</v>
      </c>
      <c r="B141" s="180">
        <v>61.45</v>
      </c>
      <c r="C141" s="182">
        <v>61.68</v>
      </c>
      <c r="D141" s="182">
        <v>63.68</v>
      </c>
      <c r="E141" s="182">
        <v>62.6</v>
      </c>
      <c r="F141" s="182">
        <v>63.35</v>
      </c>
      <c r="G141" s="182">
        <v>62.94</v>
      </c>
      <c r="H141" s="182">
        <v>63.06</v>
      </c>
      <c r="I141" s="182">
        <v>65.22</v>
      </c>
      <c r="J141" s="182">
        <v>64.14</v>
      </c>
      <c r="K141" s="182">
        <v>68.510000000000005</v>
      </c>
      <c r="L141" s="182">
        <v>61.66</v>
      </c>
    </row>
    <row r="142" spans="1:12">
      <c r="A142">
        <v>140</v>
      </c>
      <c r="B142" s="180">
        <v>60.41</v>
      </c>
      <c r="C142" s="182">
        <v>61.8</v>
      </c>
      <c r="D142" s="182">
        <v>63.36</v>
      </c>
      <c r="E142" s="182">
        <v>62.96</v>
      </c>
      <c r="F142" s="182">
        <v>63.64</v>
      </c>
      <c r="G142" s="182">
        <v>62.59</v>
      </c>
      <c r="H142" s="182">
        <v>62.58</v>
      </c>
      <c r="I142" s="182">
        <v>62.88</v>
      </c>
      <c r="J142" s="182">
        <v>65.599999999999994</v>
      </c>
      <c r="K142" s="182">
        <v>66.72</v>
      </c>
      <c r="L142" s="182">
        <v>61.73</v>
      </c>
    </row>
    <row r="143" spans="1:12">
      <c r="A143">
        <v>141</v>
      </c>
      <c r="B143" s="180">
        <v>61.14</v>
      </c>
      <c r="C143" s="182">
        <v>62.89</v>
      </c>
      <c r="D143" s="182">
        <v>64.62</v>
      </c>
      <c r="E143" s="182">
        <v>62.09</v>
      </c>
      <c r="F143" s="182">
        <v>63.78</v>
      </c>
      <c r="G143" s="182">
        <v>63.48</v>
      </c>
      <c r="H143" s="182">
        <v>65.58</v>
      </c>
      <c r="I143" s="182">
        <v>64.430000000000007</v>
      </c>
      <c r="J143" s="182">
        <v>65.599999999999994</v>
      </c>
      <c r="K143" s="182">
        <v>70.900000000000006</v>
      </c>
      <c r="L143" s="182">
        <v>63.01</v>
      </c>
    </row>
    <row r="144" spans="1:12" ht="15.75" thickBot="1">
      <c r="A144">
        <v>142</v>
      </c>
      <c r="B144" s="180">
        <v>59.54</v>
      </c>
      <c r="C144" s="182">
        <v>61.41</v>
      </c>
      <c r="D144" s="182">
        <v>63.4</v>
      </c>
      <c r="E144" s="182">
        <v>61.25</v>
      </c>
      <c r="F144" s="182">
        <v>63.23</v>
      </c>
      <c r="G144" s="182">
        <v>62.87</v>
      </c>
      <c r="H144" s="182">
        <v>65.569999999999993</v>
      </c>
      <c r="I144" s="182">
        <v>64.59</v>
      </c>
      <c r="J144" s="182">
        <v>65.11</v>
      </c>
      <c r="K144" s="182">
        <v>66.900000000000006</v>
      </c>
      <c r="L144" s="182">
        <v>62.43</v>
      </c>
    </row>
    <row r="145" spans="1:12">
      <c r="A145">
        <v>143</v>
      </c>
      <c r="B145" s="180">
        <v>59.95</v>
      </c>
      <c r="C145" s="182">
        <v>61.82</v>
      </c>
      <c r="D145" s="182">
        <v>63.2</v>
      </c>
      <c r="E145" s="182">
        <v>61.93</v>
      </c>
      <c r="F145" s="226">
        <v>66.28</v>
      </c>
      <c r="G145" s="182">
        <v>62.61</v>
      </c>
      <c r="H145" s="182">
        <v>63.06</v>
      </c>
      <c r="I145" s="226">
        <v>63.45</v>
      </c>
      <c r="J145" s="182">
        <v>65.13</v>
      </c>
      <c r="K145" s="182">
        <v>66.150000000000006</v>
      </c>
      <c r="L145" s="182">
        <v>62.95</v>
      </c>
    </row>
    <row r="146" spans="1:12" ht="15.75" thickBot="1">
      <c r="A146">
        <v>144</v>
      </c>
      <c r="B146" s="180">
        <v>60.47</v>
      </c>
      <c r="C146" s="182">
        <v>61.53</v>
      </c>
      <c r="D146" s="182">
        <v>62.84</v>
      </c>
      <c r="E146" s="182">
        <v>61.54</v>
      </c>
      <c r="F146" s="182">
        <v>72.180000000000007</v>
      </c>
      <c r="G146" s="182">
        <v>62.86</v>
      </c>
      <c r="H146" s="182">
        <v>63.39</v>
      </c>
      <c r="I146" s="182">
        <v>62.97</v>
      </c>
      <c r="J146" s="182">
        <v>65.540000000000006</v>
      </c>
      <c r="K146" s="182">
        <v>69.28</v>
      </c>
      <c r="L146" s="182">
        <v>62.56</v>
      </c>
    </row>
    <row r="147" spans="1:12">
      <c r="A147">
        <v>145</v>
      </c>
      <c r="B147" s="180">
        <v>60.42</v>
      </c>
      <c r="C147" s="182">
        <v>61.31</v>
      </c>
      <c r="D147" s="182">
        <v>62.64</v>
      </c>
      <c r="E147" s="182">
        <v>67.27</v>
      </c>
      <c r="F147" s="182">
        <v>68</v>
      </c>
      <c r="G147" s="226">
        <v>62.99</v>
      </c>
      <c r="H147" s="182">
        <v>63.29</v>
      </c>
      <c r="I147" s="182">
        <v>63.09</v>
      </c>
      <c r="J147" s="182">
        <v>66.930000000000007</v>
      </c>
      <c r="K147" s="182">
        <v>66.37</v>
      </c>
      <c r="L147" s="182">
        <v>63.16</v>
      </c>
    </row>
    <row r="148" spans="1:12">
      <c r="A148">
        <v>146</v>
      </c>
      <c r="B148" s="180">
        <v>60.17</v>
      </c>
      <c r="C148" s="182">
        <v>61.31</v>
      </c>
      <c r="D148" s="182">
        <v>62.76</v>
      </c>
      <c r="E148" s="182">
        <v>62.83</v>
      </c>
      <c r="F148" s="182">
        <v>65.400000000000006</v>
      </c>
      <c r="G148" s="182">
        <v>63.44</v>
      </c>
      <c r="H148" s="182">
        <v>63.89</v>
      </c>
      <c r="I148" s="182">
        <v>63.9</v>
      </c>
      <c r="J148" s="182">
        <v>64.709999999999994</v>
      </c>
      <c r="K148" s="182">
        <v>67.27</v>
      </c>
      <c r="L148" s="182">
        <v>62.27</v>
      </c>
    </row>
    <row r="149" spans="1:12">
      <c r="A149">
        <v>147</v>
      </c>
      <c r="B149" s="180">
        <v>59.95</v>
      </c>
      <c r="C149" s="182">
        <v>61.5</v>
      </c>
      <c r="D149" s="182">
        <v>65.150000000000006</v>
      </c>
      <c r="E149" s="182">
        <v>61.33</v>
      </c>
      <c r="F149" s="182">
        <v>65</v>
      </c>
      <c r="G149" s="182">
        <v>63.45</v>
      </c>
      <c r="H149" s="182">
        <v>63.1</v>
      </c>
      <c r="I149" s="182">
        <v>63.65</v>
      </c>
      <c r="J149" s="319">
        <v>87.44</v>
      </c>
      <c r="K149" s="182">
        <v>64.72</v>
      </c>
      <c r="L149" s="182">
        <v>62.63</v>
      </c>
    </row>
    <row r="150" spans="1:12">
      <c r="A150">
        <v>148</v>
      </c>
      <c r="B150" s="180">
        <v>60.71</v>
      </c>
      <c r="C150" s="182">
        <v>61.23</v>
      </c>
      <c r="D150" s="182">
        <v>63.46</v>
      </c>
      <c r="E150" s="182">
        <v>61.78</v>
      </c>
      <c r="F150" s="182">
        <v>64.709999999999994</v>
      </c>
      <c r="G150" s="182">
        <v>64.38</v>
      </c>
      <c r="H150" s="182">
        <v>63.93</v>
      </c>
      <c r="I150" s="182">
        <v>62.81</v>
      </c>
      <c r="J150" s="182">
        <v>64.69</v>
      </c>
      <c r="K150" s="182">
        <v>70.900000000000006</v>
      </c>
      <c r="L150" s="182">
        <v>62.05</v>
      </c>
    </row>
    <row r="151" spans="1:12" ht="15.75" thickBot="1">
      <c r="A151">
        <v>149</v>
      </c>
      <c r="B151" s="180">
        <v>62.13</v>
      </c>
      <c r="C151" s="182">
        <v>62.15</v>
      </c>
      <c r="D151" s="182">
        <v>63.59</v>
      </c>
      <c r="E151" s="182">
        <v>61.43</v>
      </c>
      <c r="F151" s="182">
        <v>63.83</v>
      </c>
      <c r="G151" s="182">
        <v>63.37</v>
      </c>
      <c r="H151" s="182">
        <v>64.58</v>
      </c>
      <c r="I151" s="182">
        <v>64.08</v>
      </c>
      <c r="J151" s="182">
        <v>63.97</v>
      </c>
      <c r="K151" s="182">
        <v>66.95</v>
      </c>
      <c r="L151" s="182">
        <v>62.55</v>
      </c>
    </row>
    <row r="152" spans="1:12">
      <c r="A152">
        <v>150</v>
      </c>
      <c r="B152" s="180">
        <v>60.2</v>
      </c>
      <c r="C152" s="182">
        <v>62.05</v>
      </c>
      <c r="D152" s="226">
        <v>63.72</v>
      </c>
      <c r="E152" s="182">
        <v>61.45</v>
      </c>
      <c r="F152" s="182">
        <v>83.85</v>
      </c>
      <c r="G152" s="182">
        <v>64.16</v>
      </c>
      <c r="H152" s="182">
        <v>64.28</v>
      </c>
      <c r="I152" s="182">
        <v>64.95</v>
      </c>
      <c r="J152" s="182">
        <v>63.97</v>
      </c>
      <c r="K152" s="182">
        <v>65.349999999999994</v>
      </c>
      <c r="L152" s="182">
        <v>62.27</v>
      </c>
    </row>
    <row r="153" spans="1:12">
      <c r="A153">
        <v>151</v>
      </c>
      <c r="B153" s="180">
        <v>59.8</v>
      </c>
      <c r="C153" s="182">
        <v>61.28</v>
      </c>
      <c r="D153" s="182">
        <v>63.44</v>
      </c>
      <c r="E153" s="182">
        <v>62.02</v>
      </c>
      <c r="F153" s="182">
        <v>65.37</v>
      </c>
      <c r="G153" s="182">
        <v>63.06</v>
      </c>
      <c r="H153" s="182">
        <v>63.35</v>
      </c>
      <c r="I153" s="182">
        <v>64.69</v>
      </c>
      <c r="J153" s="182">
        <v>64.36</v>
      </c>
      <c r="K153" s="182">
        <v>65.66</v>
      </c>
      <c r="L153" s="182">
        <v>63</v>
      </c>
    </row>
    <row r="154" spans="1:12">
      <c r="A154">
        <v>152</v>
      </c>
      <c r="B154" s="180">
        <v>59.41</v>
      </c>
      <c r="C154" s="182">
        <v>61.27</v>
      </c>
      <c r="D154" s="182">
        <v>62.81</v>
      </c>
      <c r="E154" s="182">
        <v>61.29</v>
      </c>
      <c r="F154" s="182">
        <v>64.61</v>
      </c>
      <c r="G154" s="182">
        <v>63.35</v>
      </c>
      <c r="H154" s="182">
        <v>63</v>
      </c>
      <c r="I154" s="182">
        <v>63.2</v>
      </c>
      <c r="J154" s="182">
        <v>64.11</v>
      </c>
      <c r="K154" s="182">
        <v>65.8</v>
      </c>
      <c r="L154" s="182">
        <v>61.98</v>
      </c>
    </row>
    <row r="155" spans="1:12">
      <c r="A155">
        <v>153</v>
      </c>
      <c r="B155" s="180">
        <v>59.83</v>
      </c>
      <c r="C155" s="182">
        <v>62.88</v>
      </c>
      <c r="D155" s="182">
        <v>62.16</v>
      </c>
      <c r="E155" s="182">
        <v>64.84</v>
      </c>
      <c r="F155" s="182">
        <v>63.78</v>
      </c>
      <c r="G155" s="182">
        <v>62.9</v>
      </c>
      <c r="H155" s="182">
        <v>64.5</v>
      </c>
      <c r="I155" s="182">
        <v>62.99</v>
      </c>
      <c r="J155" s="182">
        <v>64.069999999999993</v>
      </c>
      <c r="K155" s="182">
        <v>67.8</v>
      </c>
      <c r="L155" s="182">
        <v>62.56</v>
      </c>
    </row>
    <row r="156" spans="1:12">
      <c r="A156">
        <v>154</v>
      </c>
      <c r="B156" s="180">
        <v>59.38</v>
      </c>
      <c r="C156" s="182">
        <v>62.59</v>
      </c>
      <c r="D156" s="182">
        <v>62.3</v>
      </c>
      <c r="E156" s="182">
        <v>63.6</v>
      </c>
      <c r="F156" s="182">
        <v>66.69</v>
      </c>
      <c r="G156" s="182">
        <v>63.03</v>
      </c>
      <c r="H156" s="182">
        <v>69.75</v>
      </c>
      <c r="I156" s="182">
        <v>62.87</v>
      </c>
      <c r="J156" s="182">
        <v>64.5</v>
      </c>
      <c r="K156" s="182">
        <v>65.06</v>
      </c>
      <c r="L156" s="182">
        <v>62.01</v>
      </c>
    </row>
    <row r="157" spans="1:12">
      <c r="A157">
        <v>155</v>
      </c>
      <c r="B157" s="180">
        <v>60.32</v>
      </c>
      <c r="C157" s="182">
        <v>61.98</v>
      </c>
      <c r="D157" s="182">
        <v>63.42</v>
      </c>
      <c r="E157" s="182">
        <v>61.66</v>
      </c>
      <c r="F157" s="182">
        <v>65</v>
      </c>
      <c r="G157" s="182">
        <v>63.01</v>
      </c>
      <c r="H157" s="182">
        <v>62.49</v>
      </c>
      <c r="I157" s="182">
        <v>63.31</v>
      </c>
      <c r="J157" s="182">
        <v>63.45</v>
      </c>
      <c r="K157" s="182">
        <v>64.41</v>
      </c>
      <c r="L157" s="182">
        <v>62.3</v>
      </c>
    </row>
    <row r="158" spans="1:12">
      <c r="A158">
        <v>156</v>
      </c>
      <c r="B158" s="180">
        <v>59.57</v>
      </c>
      <c r="C158" s="182">
        <v>61.59</v>
      </c>
      <c r="D158" s="182">
        <v>62.38</v>
      </c>
      <c r="E158" s="182">
        <v>61.69</v>
      </c>
      <c r="F158" s="319">
        <v>63.47</v>
      </c>
      <c r="G158" s="182">
        <v>64.010000000000005</v>
      </c>
      <c r="H158" s="182">
        <v>62.4</v>
      </c>
      <c r="I158" s="228">
        <v>62.89</v>
      </c>
      <c r="J158" s="182">
        <v>63.96</v>
      </c>
      <c r="K158" s="182">
        <v>65.02</v>
      </c>
      <c r="L158" s="182">
        <v>62.79</v>
      </c>
    </row>
    <row r="159" spans="1:12" ht="15.75" thickBot="1">
      <c r="A159">
        <v>157</v>
      </c>
      <c r="B159" s="180">
        <v>59.83</v>
      </c>
      <c r="C159" s="182">
        <v>61.56</v>
      </c>
      <c r="D159" s="182">
        <v>61.76</v>
      </c>
      <c r="E159" s="182">
        <v>61.91</v>
      </c>
      <c r="F159" s="182">
        <v>64.02</v>
      </c>
      <c r="G159" s="182">
        <v>63.22</v>
      </c>
      <c r="H159" s="182">
        <v>62.51</v>
      </c>
      <c r="I159" s="182">
        <v>63.52</v>
      </c>
      <c r="J159" s="182">
        <v>64.12</v>
      </c>
      <c r="K159" s="182">
        <v>65.13</v>
      </c>
      <c r="L159" s="182">
        <v>62.14</v>
      </c>
    </row>
    <row r="160" spans="1:12" ht="15.75" thickBot="1">
      <c r="A160">
        <v>158</v>
      </c>
      <c r="B160" s="180">
        <v>60.34</v>
      </c>
      <c r="C160" s="182">
        <v>62.15</v>
      </c>
      <c r="D160" s="182">
        <v>62.41</v>
      </c>
      <c r="E160" s="182">
        <v>61.65</v>
      </c>
      <c r="F160" s="182">
        <v>62.77</v>
      </c>
      <c r="G160" s="182">
        <v>63.76</v>
      </c>
      <c r="H160" s="182">
        <v>63.13</v>
      </c>
      <c r="I160" s="182">
        <v>65.260000000000005</v>
      </c>
      <c r="J160" s="182">
        <v>63.8</v>
      </c>
      <c r="K160" s="182">
        <v>64.86</v>
      </c>
      <c r="L160" s="226">
        <v>66.69</v>
      </c>
    </row>
    <row r="161" spans="1:12">
      <c r="A161">
        <v>159</v>
      </c>
      <c r="B161" s="180">
        <v>59.39</v>
      </c>
      <c r="C161" s="182">
        <v>61.82</v>
      </c>
      <c r="D161" s="182">
        <v>62.26</v>
      </c>
      <c r="E161" s="182">
        <v>62.81</v>
      </c>
      <c r="F161" s="182">
        <v>63.22</v>
      </c>
      <c r="G161" s="182">
        <v>62.84</v>
      </c>
      <c r="H161" s="226">
        <v>64.81</v>
      </c>
      <c r="I161" s="182">
        <v>63.51</v>
      </c>
      <c r="J161" s="182">
        <v>62.96</v>
      </c>
      <c r="K161" s="182">
        <v>68.319999999999993</v>
      </c>
      <c r="L161" s="182">
        <v>65.73</v>
      </c>
    </row>
    <row r="162" spans="1:12">
      <c r="A162">
        <v>160</v>
      </c>
      <c r="B162" s="180">
        <v>59.84</v>
      </c>
      <c r="C162" s="182">
        <v>61.6</v>
      </c>
      <c r="D162" s="182">
        <v>62.48</v>
      </c>
      <c r="E162" s="182">
        <v>61.81</v>
      </c>
      <c r="F162" s="182">
        <v>63.21</v>
      </c>
      <c r="G162" s="182">
        <v>62.72</v>
      </c>
      <c r="H162" s="182">
        <v>64.23</v>
      </c>
      <c r="I162" s="182">
        <v>64.489999999999995</v>
      </c>
      <c r="J162" s="182">
        <v>62.75</v>
      </c>
      <c r="K162" s="182">
        <v>65.17</v>
      </c>
      <c r="L162" s="182">
        <v>65.739999999999995</v>
      </c>
    </row>
    <row r="163" spans="1:12">
      <c r="A163">
        <v>161</v>
      </c>
      <c r="B163" s="180">
        <v>59.73</v>
      </c>
      <c r="C163" s="182">
        <v>60.97</v>
      </c>
      <c r="D163" s="182">
        <v>61.92</v>
      </c>
      <c r="E163" s="182">
        <v>62.02</v>
      </c>
      <c r="F163" s="182">
        <v>63.03</v>
      </c>
      <c r="G163" s="182">
        <v>62.77</v>
      </c>
      <c r="H163" s="182">
        <v>64.75</v>
      </c>
      <c r="I163" s="182">
        <v>64.67</v>
      </c>
      <c r="J163" s="182">
        <v>64.06</v>
      </c>
      <c r="K163" s="182">
        <v>65.180000000000007</v>
      </c>
      <c r="L163" s="182">
        <v>64.66</v>
      </c>
    </row>
    <row r="164" spans="1:12">
      <c r="A164">
        <v>162</v>
      </c>
      <c r="B164" s="180">
        <v>60.85</v>
      </c>
      <c r="C164" s="182">
        <v>61.84</v>
      </c>
      <c r="D164" s="182">
        <v>62.46</v>
      </c>
      <c r="E164" s="182">
        <v>62.26</v>
      </c>
      <c r="F164" s="182">
        <v>64.58</v>
      </c>
      <c r="G164" s="182">
        <v>62.83</v>
      </c>
      <c r="H164" s="182">
        <v>65.48</v>
      </c>
      <c r="I164" s="182">
        <v>63.62</v>
      </c>
      <c r="J164" s="182">
        <v>75.8</v>
      </c>
      <c r="K164" s="182">
        <v>64.98</v>
      </c>
      <c r="L164" s="182">
        <v>65.34</v>
      </c>
    </row>
    <row r="165" spans="1:12">
      <c r="A165">
        <v>163</v>
      </c>
      <c r="B165" s="180">
        <v>60.07</v>
      </c>
      <c r="C165" s="182">
        <v>63.25</v>
      </c>
      <c r="D165" s="319">
        <v>61.41</v>
      </c>
      <c r="E165" s="182">
        <v>62.24</v>
      </c>
      <c r="F165" s="182">
        <v>63.9</v>
      </c>
      <c r="G165" s="182">
        <v>63.61</v>
      </c>
      <c r="H165" s="182">
        <v>65.13</v>
      </c>
      <c r="I165" s="182">
        <v>62.71</v>
      </c>
      <c r="J165" s="182">
        <v>63.78</v>
      </c>
      <c r="K165" s="182">
        <v>64.790000000000006</v>
      </c>
      <c r="L165" s="182">
        <v>65</v>
      </c>
    </row>
    <row r="166" spans="1:12">
      <c r="A166">
        <v>164</v>
      </c>
      <c r="B166" s="180">
        <v>59.94</v>
      </c>
      <c r="C166" s="182">
        <v>65.19</v>
      </c>
      <c r="D166" s="182">
        <v>61.59</v>
      </c>
      <c r="E166" s="182">
        <v>61.91</v>
      </c>
      <c r="F166" s="182">
        <v>64.67</v>
      </c>
      <c r="G166" s="182">
        <v>63.37</v>
      </c>
      <c r="H166" s="182">
        <v>64.08</v>
      </c>
      <c r="I166" s="182">
        <v>63</v>
      </c>
      <c r="J166" s="182">
        <v>63.75</v>
      </c>
      <c r="K166" s="182">
        <v>64.52</v>
      </c>
      <c r="L166" s="182">
        <v>65.39</v>
      </c>
    </row>
    <row r="167" spans="1:12">
      <c r="A167">
        <v>165</v>
      </c>
      <c r="B167" s="180">
        <v>59.68</v>
      </c>
      <c r="C167" s="182">
        <v>61.19</v>
      </c>
      <c r="D167" s="182">
        <v>61.84</v>
      </c>
      <c r="E167" s="182">
        <v>62.06</v>
      </c>
      <c r="F167" s="182">
        <v>63.94</v>
      </c>
      <c r="G167" s="182">
        <v>62.1</v>
      </c>
      <c r="H167" s="182">
        <v>63.15</v>
      </c>
      <c r="I167" s="182">
        <v>62.57</v>
      </c>
      <c r="J167" s="182">
        <v>63.2</v>
      </c>
      <c r="K167" s="182">
        <v>64.489999999999995</v>
      </c>
      <c r="L167" s="182">
        <v>66.48</v>
      </c>
    </row>
    <row r="168" spans="1:12">
      <c r="A168">
        <v>166</v>
      </c>
      <c r="B168" s="180">
        <v>60.16</v>
      </c>
      <c r="C168" s="182">
        <v>62.06</v>
      </c>
      <c r="D168" s="182">
        <v>62.11</v>
      </c>
      <c r="E168" s="182">
        <v>61.59</v>
      </c>
      <c r="F168" s="182">
        <v>65.760000000000005</v>
      </c>
      <c r="G168" s="182">
        <v>63.25</v>
      </c>
      <c r="H168" s="182">
        <v>62.73</v>
      </c>
      <c r="I168" s="182">
        <v>64.73</v>
      </c>
      <c r="J168" s="182">
        <v>63.33</v>
      </c>
      <c r="K168" s="182">
        <v>65.42</v>
      </c>
      <c r="L168" s="182">
        <v>65.42</v>
      </c>
    </row>
    <row r="169" spans="1:12">
      <c r="A169">
        <v>167</v>
      </c>
      <c r="B169" s="180">
        <v>60.25</v>
      </c>
      <c r="C169" s="182">
        <v>63.55</v>
      </c>
      <c r="D169" s="182">
        <v>61.1</v>
      </c>
      <c r="E169" s="182">
        <v>61.81</v>
      </c>
      <c r="F169" s="182">
        <v>63.77</v>
      </c>
      <c r="G169" s="182">
        <v>63.52</v>
      </c>
      <c r="H169" s="182">
        <v>62.72</v>
      </c>
      <c r="I169" s="182">
        <v>62.95</v>
      </c>
      <c r="J169" s="182">
        <v>64.56</v>
      </c>
      <c r="K169" s="182">
        <v>64.42</v>
      </c>
      <c r="L169" s="182">
        <v>68.5</v>
      </c>
    </row>
    <row r="170" spans="1:12">
      <c r="A170">
        <v>168</v>
      </c>
      <c r="B170" s="180">
        <v>62.49</v>
      </c>
      <c r="C170" s="182">
        <v>62.13</v>
      </c>
      <c r="D170" s="182">
        <v>61.66</v>
      </c>
      <c r="E170" s="182">
        <v>61.25</v>
      </c>
      <c r="F170" s="182">
        <v>68.8</v>
      </c>
      <c r="G170" s="182">
        <v>62.66</v>
      </c>
      <c r="H170" s="182">
        <v>63.16</v>
      </c>
      <c r="I170" s="182">
        <v>63.13</v>
      </c>
      <c r="J170" s="182">
        <v>62.55</v>
      </c>
      <c r="K170" s="182">
        <v>64.37</v>
      </c>
      <c r="L170" s="182">
        <v>66.92</v>
      </c>
    </row>
    <row r="171" spans="1:12">
      <c r="A171">
        <v>169</v>
      </c>
      <c r="B171" s="180">
        <v>60.4</v>
      </c>
      <c r="C171" s="182">
        <v>61.79</v>
      </c>
      <c r="D171" s="182">
        <v>62.39</v>
      </c>
      <c r="E171" s="182">
        <v>62.09</v>
      </c>
      <c r="F171" s="182">
        <v>63.92</v>
      </c>
      <c r="G171" s="182">
        <v>62.87</v>
      </c>
      <c r="H171" s="182">
        <v>63.26</v>
      </c>
      <c r="I171" s="182">
        <v>63.98</v>
      </c>
      <c r="J171" s="182">
        <v>62.59</v>
      </c>
      <c r="K171" s="182">
        <v>66.06</v>
      </c>
      <c r="L171" s="182">
        <v>65.52</v>
      </c>
    </row>
    <row r="172" spans="1:12">
      <c r="A172">
        <v>170</v>
      </c>
      <c r="B172" s="180">
        <v>59.3</v>
      </c>
      <c r="C172" s="182">
        <v>63.82</v>
      </c>
      <c r="D172" s="182">
        <v>64.17</v>
      </c>
      <c r="E172" s="182">
        <v>61.62</v>
      </c>
      <c r="F172" s="182">
        <v>63.41</v>
      </c>
      <c r="G172" s="182">
        <v>62.43</v>
      </c>
      <c r="H172" s="182">
        <v>62.95</v>
      </c>
      <c r="I172" s="182">
        <v>62.47</v>
      </c>
      <c r="J172" s="182">
        <v>67.28</v>
      </c>
      <c r="K172" s="182">
        <v>65.33</v>
      </c>
      <c r="L172" s="182">
        <v>65.2</v>
      </c>
    </row>
    <row r="173" spans="1:12">
      <c r="A173">
        <v>171</v>
      </c>
      <c r="B173" s="180">
        <v>59.14</v>
      </c>
      <c r="C173" s="182">
        <v>61.49</v>
      </c>
      <c r="D173" s="182">
        <v>61.91</v>
      </c>
      <c r="E173" s="182">
        <v>61.25</v>
      </c>
      <c r="F173" s="182">
        <v>67.8</v>
      </c>
      <c r="G173" s="182">
        <v>62.99</v>
      </c>
      <c r="H173" s="182">
        <v>62.74</v>
      </c>
      <c r="I173" s="182">
        <v>62.51</v>
      </c>
      <c r="J173" s="182">
        <v>62.47</v>
      </c>
      <c r="K173" s="182">
        <v>64.06</v>
      </c>
      <c r="L173" s="228">
        <v>66.3</v>
      </c>
    </row>
    <row r="174" spans="1:12">
      <c r="A174">
        <v>172</v>
      </c>
      <c r="B174" s="180">
        <v>59.55</v>
      </c>
      <c r="C174" s="182">
        <v>61.83</v>
      </c>
      <c r="D174" s="182">
        <v>61.42</v>
      </c>
      <c r="E174" s="182">
        <v>61.54</v>
      </c>
      <c r="F174" s="182">
        <v>63.89</v>
      </c>
      <c r="G174" s="182">
        <v>62.8</v>
      </c>
      <c r="H174" s="228">
        <v>62.19</v>
      </c>
      <c r="I174" s="182">
        <v>63.08</v>
      </c>
      <c r="J174" s="182">
        <v>63.25</v>
      </c>
      <c r="K174" s="182">
        <v>66.400000000000006</v>
      </c>
      <c r="L174" s="182">
        <v>72.75</v>
      </c>
    </row>
    <row r="175" spans="1:12">
      <c r="A175">
        <v>173</v>
      </c>
      <c r="B175" s="180">
        <v>60.93</v>
      </c>
      <c r="C175" s="182">
        <v>61.35</v>
      </c>
      <c r="D175" s="182">
        <v>62.24</v>
      </c>
      <c r="E175" s="182">
        <v>62.19</v>
      </c>
      <c r="F175" s="182">
        <v>63.32</v>
      </c>
      <c r="G175" s="182">
        <v>63.1</v>
      </c>
      <c r="H175" s="182">
        <v>61.9</v>
      </c>
      <c r="I175" s="182">
        <v>62.66</v>
      </c>
      <c r="J175" s="182">
        <v>62.12</v>
      </c>
      <c r="K175" s="182">
        <v>64.78</v>
      </c>
      <c r="L175" s="182">
        <v>69.489999999999995</v>
      </c>
    </row>
    <row r="176" spans="1:12" ht="15.75" thickBot="1">
      <c r="A176">
        <v>174</v>
      </c>
      <c r="B176" s="180">
        <v>59.5</v>
      </c>
      <c r="C176" s="318">
        <v>62.5</v>
      </c>
      <c r="D176" s="182">
        <v>61.12</v>
      </c>
      <c r="E176" s="182">
        <v>61.9</v>
      </c>
      <c r="F176" s="182">
        <v>61.98</v>
      </c>
      <c r="G176" s="182">
        <v>63.91</v>
      </c>
      <c r="H176" s="182">
        <v>61.99</v>
      </c>
      <c r="I176" s="182">
        <v>63.35</v>
      </c>
      <c r="J176" s="182">
        <v>63.13</v>
      </c>
      <c r="K176" s="182">
        <v>64.36</v>
      </c>
      <c r="L176" s="182">
        <v>65.099999999999994</v>
      </c>
    </row>
    <row r="177" spans="1:14">
      <c r="A177">
        <v>175</v>
      </c>
      <c r="B177" s="180">
        <v>59.3</v>
      </c>
      <c r="C177" s="318">
        <v>62.44</v>
      </c>
      <c r="D177" s="182">
        <v>61.8</v>
      </c>
      <c r="E177" s="182">
        <v>62.66</v>
      </c>
      <c r="F177" s="182">
        <v>64.290000000000006</v>
      </c>
      <c r="G177" s="182">
        <v>62.87</v>
      </c>
      <c r="H177" s="182">
        <v>61.62</v>
      </c>
      <c r="I177" s="226">
        <v>62.96</v>
      </c>
      <c r="J177" s="182">
        <v>63.08</v>
      </c>
      <c r="K177" s="182">
        <v>63.99</v>
      </c>
      <c r="L177" s="182">
        <v>66.03</v>
      </c>
    </row>
    <row r="178" spans="1:14">
      <c r="A178">
        <v>176</v>
      </c>
      <c r="B178" s="180">
        <v>59.7</v>
      </c>
      <c r="C178" s="318">
        <v>63.3</v>
      </c>
      <c r="D178" s="182">
        <v>61.27</v>
      </c>
      <c r="E178" s="182">
        <v>62.55</v>
      </c>
      <c r="F178" s="182">
        <v>62.98</v>
      </c>
      <c r="G178" s="182">
        <v>63.17</v>
      </c>
      <c r="H178" s="182">
        <v>61.46</v>
      </c>
      <c r="I178" s="182">
        <v>63.18</v>
      </c>
      <c r="J178" s="182">
        <v>63.4</v>
      </c>
      <c r="K178" s="182">
        <v>64.23</v>
      </c>
      <c r="L178" s="182">
        <v>64.73</v>
      </c>
    </row>
    <row r="179" spans="1:14">
      <c r="A179">
        <v>177</v>
      </c>
      <c r="B179" s="180">
        <v>60.39</v>
      </c>
      <c r="C179" s="318">
        <v>62.26</v>
      </c>
      <c r="D179" s="182">
        <v>61.59</v>
      </c>
      <c r="E179" s="182">
        <v>62.44</v>
      </c>
      <c r="F179" s="182">
        <v>61.9</v>
      </c>
      <c r="G179" s="182">
        <v>62.92</v>
      </c>
      <c r="H179" s="182">
        <v>61.73</v>
      </c>
      <c r="I179" s="182">
        <v>63.68</v>
      </c>
      <c r="J179" s="182">
        <v>62.78</v>
      </c>
      <c r="K179" s="182">
        <v>64.59</v>
      </c>
      <c r="L179" s="182">
        <v>78.77</v>
      </c>
    </row>
    <row r="180" spans="1:14" ht="15.75" thickBot="1">
      <c r="A180">
        <v>178</v>
      </c>
      <c r="B180" s="182">
        <v>59.94</v>
      </c>
      <c r="C180" s="318">
        <v>62.87</v>
      </c>
      <c r="D180" s="182">
        <v>61.45</v>
      </c>
      <c r="E180" s="182">
        <v>62.08</v>
      </c>
      <c r="F180" s="182">
        <v>61.83</v>
      </c>
      <c r="G180" s="182">
        <v>62.99</v>
      </c>
      <c r="H180" s="182">
        <v>61.57</v>
      </c>
      <c r="I180" s="182">
        <v>62.9</v>
      </c>
      <c r="J180" s="182">
        <v>68.290000000000006</v>
      </c>
      <c r="K180" s="182">
        <v>68.33</v>
      </c>
      <c r="L180" s="182">
        <v>66.38</v>
      </c>
    </row>
    <row r="181" spans="1:14">
      <c r="A181">
        <v>179</v>
      </c>
      <c r="B181" s="182">
        <v>60.05</v>
      </c>
      <c r="C181" s="318">
        <v>62.66</v>
      </c>
      <c r="D181" s="182">
        <v>61.34</v>
      </c>
      <c r="E181" s="182">
        <v>63.67</v>
      </c>
      <c r="F181" s="226">
        <v>64.150000000000006</v>
      </c>
      <c r="G181" s="182">
        <v>63.06</v>
      </c>
      <c r="H181" s="182">
        <v>61.81</v>
      </c>
      <c r="I181" s="182">
        <v>64.31</v>
      </c>
      <c r="J181" s="182">
        <v>62.56</v>
      </c>
      <c r="K181" s="182">
        <v>64.599999999999994</v>
      </c>
      <c r="L181" s="182">
        <v>65.95</v>
      </c>
      <c r="N181" s="182"/>
    </row>
    <row r="182" spans="1:14">
      <c r="A182">
        <v>180</v>
      </c>
      <c r="B182" s="182">
        <v>59.43</v>
      </c>
      <c r="C182" s="318">
        <v>61.93</v>
      </c>
      <c r="D182" s="182">
        <v>62.01</v>
      </c>
      <c r="E182" s="182">
        <v>63.46</v>
      </c>
      <c r="F182" s="182">
        <v>62.71</v>
      </c>
      <c r="G182" s="182">
        <v>62.99</v>
      </c>
      <c r="H182" s="182">
        <v>62.16</v>
      </c>
      <c r="I182" s="182">
        <v>63.6</v>
      </c>
      <c r="J182" s="182">
        <v>63.66</v>
      </c>
      <c r="K182" s="182">
        <v>64.540000000000006</v>
      </c>
      <c r="L182" s="182">
        <v>66.06</v>
      </c>
      <c r="N182" s="182"/>
    </row>
    <row r="183" spans="1:14" ht="15.75" thickBot="1">
      <c r="A183">
        <v>181</v>
      </c>
      <c r="B183" s="182">
        <v>60.62</v>
      </c>
      <c r="C183" s="318">
        <v>61.15</v>
      </c>
      <c r="D183" s="182">
        <v>61.06</v>
      </c>
      <c r="E183" s="182">
        <v>61.69</v>
      </c>
      <c r="F183" s="182">
        <v>62.09</v>
      </c>
      <c r="G183" s="182">
        <v>61.66</v>
      </c>
      <c r="H183" s="182">
        <v>61.38</v>
      </c>
      <c r="I183" s="182">
        <v>63.69</v>
      </c>
      <c r="J183" s="182">
        <v>65.459999999999994</v>
      </c>
      <c r="K183" s="182">
        <v>66.540000000000006</v>
      </c>
      <c r="L183" s="182">
        <v>66.06</v>
      </c>
      <c r="N183" s="182"/>
    </row>
    <row r="184" spans="1:14" ht="15.75" thickBot="1">
      <c r="A184">
        <v>182</v>
      </c>
      <c r="B184" s="182">
        <v>60.52</v>
      </c>
      <c r="C184" s="318">
        <v>61.66</v>
      </c>
      <c r="D184" s="182">
        <v>66.319999999999993</v>
      </c>
      <c r="E184" s="182">
        <v>61.73</v>
      </c>
      <c r="F184" s="182">
        <v>62.76</v>
      </c>
      <c r="G184" s="226">
        <v>63.51</v>
      </c>
      <c r="H184" s="182">
        <v>64.3</v>
      </c>
      <c r="I184" s="182">
        <v>63.81</v>
      </c>
      <c r="J184" s="182">
        <v>64.459999999999994</v>
      </c>
      <c r="K184" s="182">
        <v>69.2</v>
      </c>
      <c r="L184" s="182">
        <v>64.819999999999993</v>
      </c>
      <c r="N184" s="182"/>
    </row>
    <row r="185" spans="1:14">
      <c r="A185">
        <v>183</v>
      </c>
      <c r="B185" s="178">
        <v>64.3</v>
      </c>
      <c r="C185" s="318">
        <v>61.3</v>
      </c>
      <c r="D185" s="182">
        <v>62.14</v>
      </c>
      <c r="E185" s="182">
        <v>61.8</v>
      </c>
      <c r="F185" s="182">
        <v>62.02</v>
      </c>
      <c r="G185" s="182">
        <v>63.06</v>
      </c>
      <c r="H185" s="182">
        <v>61.93</v>
      </c>
      <c r="I185" s="182">
        <v>64.8</v>
      </c>
      <c r="J185" s="182">
        <v>64.34</v>
      </c>
      <c r="K185" s="182">
        <v>65.180000000000007</v>
      </c>
      <c r="L185" s="182">
        <v>67.650000000000006</v>
      </c>
      <c r="N185" s="182"/>
    </row>
    <row r="186" spans="1:14">
      <c r="A186">
        <v>184</v>
      </c>
      <c r="B186" s="180">
        <v>63.52</v>
      </c>
      <c r="C186" s="318">
        <v>61.89</v>
      </c>
      <c r="D186" s="182">
        <v>61.22</v>
      </c>
      <c r="E186" s="182">
        <v>62.03</v>
      </c>
      <c r="F186" s="182">
        <v>61.86</v>
      </c>
      <c r="G186" s="182">
        <v>63.27</v>
      </c>
      <c r="H186" s="182">
        <v>61.99</v>
      </c>
      <c r="I186" s="182">
        <v>62.5</v>
      </c>
      <c r="J186" s="182">
        <v>64.760000000000005</v>
      </c>
      <c r="K186" s="182">
        <v>66.66</v>
      </c>
      <c r="L186" s="182">
        <v>66.150000000000006</v>
      </c>
      <c r="N186" s="182"/>
    </row>
    <row r="187" spans="1:14">
      <c r="A187">
        <v>185</v>
      </c>
      <c r="B187" s="180">
        <v>66.67</v>
      </c>
      <c r="C187" s="318">
        <v>61.73</v>
      </c>
      <c r="D187" s="182">
        <v>61.08</v>
      </c>
      <c r="E187" s="182">
        <v>62.05</v>
      </c>
      <c r="F187" s="182">
        <v>61.6</v>
      </c>
      <c r="G187" s="182">
        <v>63.21</v>
      </c>
      <c r="H187" s="182">
        <v>61.61</v>
      </c>
      <c r="I187" s="182">
        <v>62.87</v>
      </c>
      <c r="J187" s="182">
        <v>66.650000000000006</v>
      </c>
      <c r="K187" s="182">
        <v>63.84</v>
      </c>
      <c r="L187" s="182">
        <v>65.150000000000006</v>
      </c>
      <c r="N187" s="182"/>
    </row>
    <row r="188" spans="1:14" ht="15.75" thickBot="1">
      <c r="A188">
        <v>186</v>
      </c>
      <c r="B188" s="180">
        <v>64.86</v>
      </c>
      <c r="C188" s="318">
        <v>61.55</v>
      </c>
      <c r="D188" s="182">
        <v>62.08</v>
      </c>
      <c r="E188" s="182">
        <v>62.23</v>
      </c>
      <c r="F188" s="182">
        <v>61.33</v>
      </c>
      <c r="G188" s="182">
        <v>62.75</v>
      </c>
      <c r="H188" s="182">
        <v>62.02</v>
      </c>
      <c r="I188" s="182">
        <v>62.39</v>
      </c>
      <c r="J188" s="182">
        <v>65.260000000000005</v>
      </c>
      <c r="K188" s="182">
        <v>64.62</v>
      </c>
      <c r="L188" s="182">
        <v>66.459999999999994</v>
      </c>
      <c r="M188" s="182"/>
      <c r="N188" s="182"/>
    </row>
    <row r="189" spans="1:14">
      <c r="A189">
        <v>187</v>
      </c>
      <c r="B189" s="180">
        <v>63.72</v>
      </c>
      <c r="C189" s="318">
        <v>60.88</v>
      </c>
      <c r="D189" s="182">
        <v>61.77</v>
      </c>
      <c r="E189" s="226">
        <v>63.24</v>
      </c>
      <c r="F189" s="182">
        <v>63.23</v>
      </c>
      <c r="G189" s="182">
        <v>62.24</v>
      </c>
      <c r="H189" s="182">
        <v>63.58</v>
      </c>
      <c r="I189" s="182">
        <v>62.05</v>
      </c>
      <c r="J189" s="182">
        <v>63.14</v>
      </c>
      <c r="K189" s="182">
        <v>65.56</v>
      </c>
      <c r="L189" s="182">
        <v>64.31</v>
      </c>
      <c r="M189" s="182"/>
      <c r="N189" s="182"/>
    </row>
    <row r="190" spans="1:14">
      <c r="A190">
        <v>188</v>
      </c>
      <c r="B190" s="180">
        <v>63.17</v>
      </c>
      <c r="C190" s="318">
        <v>61.41</v>
      </c>
      <c r="D190" s="182">
        <v>61.14</v>
      </c>
      <c r="E190" s="182">
        <v>62.79</v>
      </c>
      <c r="F190" s="182">
        <v>62.13</v>
      </c>
      <c r="G190" s="182">
        <v>63.2</v>
      </c>
      <c r="H190" s="182">
        <v>62.32</v>
      </c>
      <c r="I190" s="182">
        <v>64.19</v>
      </c>
      <c r="J190" s="182">
        <v>63.29</v>
      </c>
      <c r="K190" s="182">
        <v>64.48</v>
      </c>
      <c r="L190" s="182">
        <v>65.23</v>
      </c>
      <c r="M190" s="182"/>
      <c r="N190" s="182"/>
    </row>
    <row r="191" spans="1:14" ht="15.75" thickBot="1">
      <c r="A191">
        <v>189</v>
      </c>
      <c r="B191" s="180">
        <v>63.54</v>
      </c>
      <c r="C191" s="318">
        <v>61.76</v>
      </c>
      <c r="D191" s="182">
        <v>61.62</v>
      </c>
      <c r="E191" s="182">
        <v>62.95</v>
      </c>
      <c r="F191" s="182">
        <v>65.489999999999995</v>
      </c>
      <c r="G191" s="182">
        <v>62.8</v>
      </c>
      <c r="H191" s="182">
        <v>61.66</v>
      </c>
      <c r="I191" s="182">
        <v>64.760000000000005</v>
      </c>
      <c r="J191" s="182">
        <v>62.4</v>
      </c>
      <c r="K191" s="182">
        <v>64.36</v>
      </c>
      <c r="L191" s="182">
        <v>66.05</v>
      </c>
      <c r="M191" s="182"/>
      <c r="N191" s="182"/>
    </row>
    <row r="192" spans="1:14" ht="15.75" thickBot="1">
      <c r="A192">
        <v>190</v>
      </c>
      <c r="B192" s="180">
        <v>63.05</v>
      </c>
      <c r="C192" s="318">
        <v>61.55</v>
      </c>
      <c r="D192" s="182">
        <v>61.36</v>
      </c>
      <c r="E192" s="182">
        <v>62.78</v>
      </c>
      <c r="F192" s="182">
        <v>62.15</v>
      </c>
      <c r="G192" s="182">
        <v>61.98</v>
      </c>
      <c r="H192" s="182">
        <v>61.86</v>
      </c>
      <c r="I192" s="182">
        <v>62.68</v>
      </c>
      <c r="J192" s="182">
        <v>64.47</v>
      </c>
      <c r="K192" s="226">
        <v>63.29</v>
      </c>
      <c r="L192" s="182">
        <v>65.48</v>
      </c>
      <c r="M192" s="182"/>
      <c r="N192" s="182"/>
    </row>
    <row r="193" spans="1:14">
      <c r="A193">
        <v>191</v>
      </c>
      <c r="B193" s="180">
        <v>62.89</v>
      </c>
      <c r="C193" s="318">
        <v>61.6</v>
      </c>
      <c r="D193" s="182">
        <v>60.75</v>
      </c>
      <c r="E193" s="182">
        <v>62.23</v>
      </c>
      <c r="F193" s="182">
        <v>61.76</v>
      </c>
      <c r="G193" s="182">
        <v>63.09</v>
      </c>
      <c r="H193" s="182">
        <v>61.97</v>
      </c>
      <c r="I193" s="182">
        <v>64.31</v>
      </c>
      <c r="J193" s="226">
        <v>62.35</v>
      </c>
      <c r="K193" s="182">
        <v>63.26</v>
      </c>
      <c r="L193" s="182">
        <v>66.02</v>
      </c>
      <c r="M193" s="182"/>
      <c r="N193" s="182"/>
    </row>
    <row r="194" spans="1:14">
      <c r="A194">
        <v>192</v>
      </c>
      <c r="B194" s="180">
        <v>63.1</v>
      </c>
      <c r="C194" s="318">
        <v>61.86</v>
      </c>
      <c r="D194" s="182">
        <v>61.67</v>
      </c>
      <c r="E194" s="182">
        <v>63.42</v>
      </c>
      <c r="F194" s="182">
        <v>61.68</v>
      </c>
      <c r="G194" s="182">
        <v>63.57</v>
      </c>
      <c r="H194" s="182">
        <v>61.96</v>
      </c>
      <c r="I194" s="182">
        <v>65.069999999999993</v>
      </c>
      <c r="J194" s="182">
        <v>62.3</v>
      </c>
      <c r="K194" s="182">
        <v>63.06</v>
      </c>
      <c r="L194" s="182">
        <v>67.260000000000005</v>
      </c>
      <c r="M194" s="182"/>
      <c r="N194" s="182"/>
    </row>
    <row r="195" spans="1:14">
      <c r="A195">
        <v>193</v>
      </c>
      <c r="B195" s="180">
        <v>62.51</v>
      </c>
      <c r="C195" s="318">
        <v>62.23</v>
      </c>
      <c r="D195" s="182">
        <v>61.09</v>
      </c>
      <c r="E195" s="182">
        <v>63.62</v>
      </c>
      <c r="F195" s="182">
        <v>63.78</v>
      </c>
      <c r="G195" s="182">
        <v>63.19</v>
      </c>
      <c r="H195" s="182">
        <v>60.99</v>
      </c>
      <c r="I195" s="182">
        <v>63.05</v>
      </c>
      <c r="J195" s="182">
        <v>61.65</v>
      </c>
      <c r="K195" s="182">
        <v>63.57</v>
      </c>
      <c r="L195" s="182">
        <v>65.150000000000006</v>
      </c>
      <c r="M195" s="182"/>
      <c r="N195" s="182"/>
    </row>
    <row r="196" spans="1:14">
      <c r="A196">
        <v>194</v>
      </c>
      <c r="B196" s="180">
        <v>63.02</v>
      </c>
      <c r="C196" s="318">
        <v>61.68</v>
      </c>
      <c r="D196" s="182">
        <v>60.75</v>
      </c>
      <c r="E196" s="182">
        <v>62.24</v>
      </c>
      <c r="F196" s="182">
        <v>61.31</v>
      </c>
      <c r="G196" s="182">
        <v>62.62</v>
      </c>
      <c r="H196" s="182">
        <v>61.78</v>
      </c>
      <c r="I196" s="182">
        <v>63.45</v>
      </c>
      <c r="J196" s="182">
        <v>62.24</v>
      </c>
      <c r="K196" s="182">
        <v>62.73</v>
      </c>
      <c r="L196" s="182">
        <v>65.61</v>
      </c>
      <c r="M196" s="182"/>
      <c r="N196" s="182"/>
    </row>
    <row r="197" spans="1:14">
      <c r="A197">
        <v>195</v>
      </c>
      <c r="B197" s="180">
        <v>62.57</v>
      </c>
      <c r="C197" s="318">
        <v>61.54</v>
      </c>
      <c r="D197" s="182">
        <v>61.1</v>
      </c>
      <c r="E197" s="182">
        <v>61.94</v>
      </c>
      <c r="F197" s="182">
        <v>61.38</v>
      </c>
      <c r="G197" s="182">
        <v>63.93</v>
      </c>
      <c r="H197" s="182">
        <v>61.91</v>
      </c>
      <c r="I197" s="182">
        <v>63.65</v>
      </c>
      <c r="J197" s="182">
        <v>62.95</v>
      </c>
      <c r="K197" s="182">
        <v>62.96</v>
      </c>
      <c r="L197" s="182">
        <v>66.349999999999994</v>
      </c>
      <c r="M197" s="182"/>
      <c r="N197" s="182"/>
    </row>
    <row r="198" spans="1:14">
      <c r="A198">
        <v>196</v>
      </c>
      <c r="B198" s="318">
        <v>62.61</v>
      </c>
      <c r="C198" s="318">
        <v>60.77</v>
      </c>
      <c r="D198" s="182">
        <v>64.62</v>
      </c>
      <c r="E198" s="182">
        <v>62.1</v>
      </c>
      <c r="F198" s="182">
        <v>61.9</v>
      </c>
      <c r="G198" s="182">
        <v>62.62</v>
      </c>
      <c r="H198" s="182">
        <v>61.48</v>
      </c>
      <c r="I198" s="182">
        <v>64.69</v>
      </c>
      <c r="J198" s="182">
        <v>62.33</v>
      </c>
      <c r="K198" s="182">
        <v>62.38</v>
      </c>
      <c r="L198" s="182">
        <v>65.430000000000007</v>
      </c>
      <c r="M198" s="182"/>
      <c r="N198" s="182"/>
    </row>
    <row r="199" spans="1:14">
      <c r="A199">
        <v>197</v>
      </c>
      <c r="B199" s="180">
        <v>62.72</v>
      </c>
      <c r="C199" s="318">
        <v>62.3</v>
      </c>
      <c r="D199" s="182">
        <v>61.24</v>
      </c>
      <c r="E199" s="182">
        <v>63.13</v>
      </c>
      <c r="F199" s="182">
        <v>61.79</v>
      </c>
      <c r="G199" s="182">
        <v>64.790000000000006</v>
      </c>
      <c r="H199" s="182">
        <v>61.58</v>
      </c>
      <c r="I199" s="182">
        <v>62.77</v>
      </c>
      <c r="J199" s="182">
        <v>63.06</v>
      </c>
      <c r="K199" s="182">
        <v>61.97</v>
      </c>
      <c r="L199" s="182">
        <v>68.31</v>
      </c>
      <c r="M199" s="182"/>
      <c r="N199" s="182"/>
    </row>
    <row r="200" spans="1:14">
      <c r="A200">
        <v>198</v>
      </c>
      <c r="B200" s="180">
        <v>62.35</v>
      </c>
      <c r="C200" s="318">
        <v>61.79</v>
      </c>
      <c r="D200" s="182">
        <v>61.18</v>
      </c>
      <c r="E200" s="182">
        <v>62.96</v>
      </c>
      <c r="F200" s="182">
        <v>61.12</v>
      </c>
      <c r="G200" s="182">
        <v>63.74</v>
      </c>
      <c r="H200" s="182">
        <v>61.13</v>
      </c>
      <c r="I200" s="182">
        <v>64.05</v>
      </c>
      <c r="J200" s="182">
        <v>63.38</v>
      </c>
      <c r="K200" s="182">
        <v>62.07</v>
      </c>
      <c r="L200" s="182">
        <v>64.61</v>
      </c>
      <c r="M200" s="182"/>
      <c r="N200" s="182"/>
    </row>
    <row r="201" spans="1:14">
      <c r="A201">
        <v>199</v>
      </c>
      <c r="B201" s="180">
        <v>63.1</v>
      </c>
      <c r="C201" s="318">
        <v>61.17</v>
      </c>
      <c r="D201" s="182">
        <v>61.13</v>
      </c>
      <c r="E201" s="182">
        <v>62.42</v>
      </c>
      <c r="F201" s="182">
        <v>61.55</v>
      </c>
      <c r="G201" s="182">
        <v>62.46</v>
      </c>
      <c r="H201" s="182">
        <v>63.73</v>
      </c>
      <c r="I201" s="182">
        <v>62.65</v>
      </c>
      <c r="J201" s="182">
        <v>64.39</v>
      </c>
      <c r="K201" s="182">
        <v>64.739999999999995</v>
      </c>
      <c r="L201" s="182">
        <v>67.41</v>
      </c>
      <c r="M201" s="182"/>
      <c r="N201" s="182"/>
    </row>
    <row r="202" spans="1:14">
      <c r="A202">
        <v>200</v>
      </c>
      <c r="B202" s="180">
        <v>62.68</v>
      </c>
      <c r="C202" s="318">
        <v>62.13</v>
      </c>
      <c r="D202" s="182">
        <v>61.16</v>
      </c>
      <c r="E202" s="182">
        <v>62.61</v>
      </c>
      <c r="F202" s="182">
        <v>61.64</v>
      </c>
      <c r="G202" s="182">
        <v>62.77</v>
      </c>
      <c r="H202" s="182">
        <v>62.72</v>
      </c>
      <c r="I202" s="182">
        <v>62.29</v>
      </c>
      <c r="J202" s="182">
        <v>62.81</v>
      </c>
      <c r="K202" s="182">
        <v>63.02</v>
      </c>
      <c r="L202" s="182">
        <v>65.27</v>
      </c>
      <c r="M202" s="182"/>
      <c r="N202" s="182"/>
    </row>
    <row r="203" spans="1:14">
      <c r="A203">
        <v>201</v>
      </c>
      <c r="B203" s="180">
        <v>63.76</v>
      </c>
      <c r="C203" s="318">
        <v>61.54</v>
      </c>
      <c r="D203" s="182">
        <v>60.96</v>
      </c>
      <c r="E203" s="182">
        <v>61.87</v>
      </c>
      <c r="F203" s="182">
        <v>61.33</v>
      </c>
      <c r="G203" s="182">
        <v>62.36</v>
      </c>
      <c r="H203" s="182">
        <v>62.42</v>
      </c>
      <c r="I203" s="182">
        <v>62.86</v>
      </c>
      <c r="J203" s="182">
        <v>64.58</v>
      </c>
      <c r="K203" s="182">
        <v>62.98</v>
      </c>
      <c r="L203" s="182">
        <v>69.05</v>
      </c>
      <c r="M203" s="182"/>
      <c r="N203" s="182"/>
    </row>
    <row r="204" spans="1:14">
      <c r="A204">
        <v>202</v>
      </c>
      <c r="B204" s="180">
        <v>62.19</v>
      </c>
      <c r="C204" s="318">
        <v>61.19</v>
      </c>
      <c r="D204" s="182">
        <v>61.31</v>
      </c>
      <c r="E204" s="182">
        <v>62.94</v>
      </c>
      <c r="F204" s="182">
        <v>61.28</v>
      </c>
      <c r="G204" s="182">
        <v>62.19</v>
      </c>
      <c r="H204" s="182">
        <v>61.04</v>
      </c>
      <c r="I204" s="182">
        <v>62.04</v>
      </c>
      <c r="J204" s="182">
        <v>62.49</v>
      </c>
      <c r="K204" s="182">
        <v>61.8</v>
      </c>
      <c r="L204" s="182">
        <v>64.510000000000005</v>
      </c>
      <c r="M204" s="182"/>
      <c r="N204" s="182"/>
    </row>
    <row r="205" spans="1:14" ht="15.75" thickBot="1">
      <c r="A205">
        <v>203</v>
      </c>
      <c r="B205" s="180">
        <v>62.46</v>
      </c>
      <c r="C205" s="318">
        <v>61.36</v>
      </c>
      <c r="D205" s="182">
        <v>61.09</v>
      </c>
      <c r="E205" s="182">
        <v>62.81</v>
      </c>
      <c r="F205" s="182">
        <v>61.77</v>
      </c>
      <c r="G205" s="182">
        <v>62.6</v>
      </c>
      <c r="H205" s="182">
        <v>62</v>
      </c>
      <c r="I205" s="182">
        <v>62.27</v>
      </c>
      <c r="J205" s="182">
        <v>62.23</v>
      </c>
      <c r="K205" s="182">
        <v>61.93</v>
      </c>
      <c r="L205" s="182">
        <v>66.42</v>
      </c>
      <c r="M205" s="182"/>
      <c r="N205" s="182"/>
    </row>
    <row r="206" spans="1:14">
      <c r="A206">
        <v>204</v>
      </c>
      <c r="B206" s="180">
        <v>62.62</v>
      </c>
      <c r="C206" s="226">
        <v>61.87</v>
      </c>
      <c r="D206" s="182">
        <v>62.74</v>
      </c>
      <c r="E206" s="182">
        <v>62.43</v>
      </c>
      <c r="F206" s="182">
        <v>60.95</v>
      </c>
      <c r="G206" s="182">
        <v>61.52</v>
      </c>
      <c r="H206" s="182">
        <v>63.93</v>
      </c>
      <c r="I206" s="182">
        <v>62.69</v>
      </c>
      <c r="J206" s="182">
        <v>62.05</v>
      </c>
      <c r="K206" s="182">
        <v>62.1</v>
      </c>
      <c r="L206" s="182">
        <v>65.06</v>
      </c>
      <c r="M206" s="182"/>
      <c r="N206" s="182"/>
    </row>
    <row r="207" spans="1:14">
      <c r="A207">
        <v>205</v>
      </c>
      <c r="B207" s="180">
        <v>62.3</v>
      </c>
      <c r="C207" s="182">
        <v>61.9</v>
      </c>
      <c r="D207" s="182">
        <v>60.91</v>
      </c>
      <c r="E207" s="182">
        <v>61.74</v>
      </c>
      <c r="F207" s="182">
        <v>61.28</v>
      </c>
      <c r="G207" s="182">
        <v>62.86</v>
      </c>
      <c r="H207" s="182">
        <v>61.66</v>
      </c>
      <c r="I207" s="182">
        <v>62.4</v>
      </c>
      <c r="J207" s="182">
        <v>61.93</v>
      </c>
      <c r="K207" s="182">
        <v>61.82</v>
      </c>
      <c r="L207" s="182">
        <v>65.099999999999994</v>
      </c>
      <c r="M207" s="182"/>
      <c r="N207" s="182"/>
    </row>
    <row r="208" spans="1:14">
      <c r="A208">
        <v>206</v>
      </c>
      <c r="B208" s="180">
        <v>62.75</v>
      </c>
      <c r="C208" s="182">
        <v>61.93</v>
      </c>
      <c r="D208" s="182">
        <v>61.93</v>
      </c>
      <c r="E208" s="182">
        <v>61.88</v>
      </c>
      <c r="F208" s="182">
        <v>61.85</v>
      </c>
      <c r="G208" s="182">
        <v>62.52</v>
      </c>
      <c r="H208" s="182">
        <v>61.74</v>
      </c>
      <c r="I208" s="182">
        <v>62.42</v>
      </c>
      <c r="J208" s="182">
        <v>62.72</v>
      </c>
      <c r="K208" s="182">
        <v>62.4</v>
      </c>
      <c r="L208" s="182">
        <v>65.63</v>
      </c>
      <c r="M208" s="182"/>
      <c r="N208" s="182"/>
    </row>
    <row r="209" spans="1:14" ht="15.75" thickBot="1">
      <c r="A209">
        <v>207</v>
      </c>
      <c r="B209" s="180">
        <v>62.24</v>
      </c>
      <c r="C209" s="182">
        <v>62.04</v>
      </c>
      <c r="D209" s="182">
        <v>62.18</v>
      </c>
      <c r="E209" s="182">
        <v>62.45</v>
      </c>
      <c r="F209" s="182">
        <v>62.16</v>
      </c>
      <c r="G209" s="182">
        <v>62.57</v>
      </c>
      <c r="H209" s="182">
        <v>60.99</v>
      </c>
      <c r="I209" s="182">
        <v>62.8</v>
      </c>
      <c r="J209" s="182">
        <v>62.02</v>
      </c>
      <c r="K209" s="182">
        <v>62.34</v>
      </c>
      <c r="L209" s="182">
        <v>64.31</v>
      </c>
      <c r="M209" s="182"/>
      <c r="N209" s="182"/>
    </row>
    <row r="210" spans="1:14">
      <c r="A210">
        <v>208</v>
      </c>
      <c r="B210" s="180">
        <v>62.64</v>
      </c>
      <c r="C210" s="182">
        <v>61.72</v>
      </c>
      <c r="D210" s="226">
        <v>61.76</v>
      </c>
      <c r="E210" s="182">
        <v>62.34</v>
      </c>
      <c r="F210" s="182">
        <v>60.64</v>
      </c>
      <c r="G210" s="182">
        <v>62.53</v>
      </c>
      <c r="H210" s="182">
        <v>61.49</v>
      </c>
      <c r="I210" s="182">
        <v>63.53</v>
      </c>
      <c r="J210" s="182">
        <v>62.57</v>
      </c>
      <c r="K210" s="182">
        <v>62.42</v>
      </c>
      <c r="L210" s="182">
        <v>65.069999999999993</v>
      </c>
      <c r="M210" s="182"/>
      <c r="N210" s="182"/>
    </row>
    <row r="211" spans="1:14" ht="15.75" thickBot="1">
      <c r="A211">
        <v>209</v>
      </c>
      <c r="B211" s="180">
        <v>62.57</v>
      </c>
      <c r="C211" s="182">
        <v>61.87</v>
      </c>
      <c r="D211" s="182">
        <v>61.64</v>
      </c>
      <c r="E211" s="182">
        <v>62.42</v>
      </c>
      <c r="F211" s="182">
        <v>61.78</v>
      </c>
      <c r="G211" s="182">
        <v>62.72</v>
      </c>
      <c r="H211" s="182">
        <v>61.06</v>
      </c>
      <c r="I211" s="182">
        <v>62.04</v>
      </c>
      <c r="J211" s="182">
        <v>61.99</v>
      </c>
      <c r="K211" s="182">
        <v>61.89</v>
      </c>
      <c r="L211" s="182">
        <v>65.87</v>
      </c>
      <c r="M211" s="182"/>
      <c r="N211" s="182"/>
    </row>
    <row r="212" spans="1:14">
      <c r="A212">
        <v>210</v>
      </c>
      <c r="B212" s="180">
        <v>62.39</v>
      </c>
      <c r="C212" s="182">
        <v>61.58</v>
      </c>
      <c r="D212" s="182">
        <v>61.1</v>
      </c>
      <c r="E212" s="182">
        <v>62.28</v>
      </c>
      <c r="F212" s="182">
        <v>60.84</v>
      </c>
      <c r="G212" s="182">
        <v>62.65</v>
      </c>
      <c r="H212" s="182">
        <v>61.23</v>
      </c>
      <c r="I212" s="182">
        <v>62.13</v>
      </c>
      <c r="J212" s="182">
        <v>61.63</v>
      </c>
      <c r="K212" s="182">
        <v>62.31</v>
      </c>
      <c r="L212" s="226">
        <v>63.67</v>
      </c>
      <c r="M212" s="182"/>
      <c r="N212" s="182"/>
    </row>
    <row r="213" spans="1:14" ht="15.75" thickBot="1">
      <c r="A213">
        <v>211</v>
      </c>
      <c r="B213" s="180">
        <v>62.42</v>
      </c>
      <c r="C213" s="182">
        <v>61.45</v>
      </c>
      <c r="D213" s="182">
        <v>61.38</v>
      </c>
      <c r="E213" s="182">
        <v>62.47</v>
      </c>
      <c r="F213" s="182">
        <v>61.81</v>
      </c>
      <c r="G213" s="182">
        <v>62.49</v>
      </c>
      <c r="H213" s="182">
        <v>61.15</v>
      </c>
      <c r="I213" s="182">
        <v>61.73</v>
      </c>
      <c r="J213" s="182">
        <v>61.77</v>
      </c>
      <c r="K213" s="182">
        <v>63.32</v>
      </c>
      <c r="L213" s="182">
        <v>63.85</v>
      </c>
      <c r="M213" s="182"/>
      <c r="N213" s="182"/>
    </row>
    <row r="214" spans="1:14">
      <c r="A214">
        <v>212</v>
      </c>
      <c r="B214" s="180">
        <v>62.61</v>
      </c>
      <c r="C214" s="182">
        <v>61.74</v>
      </c>
      <c r="D214" s="182">
        <v>61.93</v>
      </c>
      <c r="E214" s="182">
        <v>64.06</v>
      </c>
      <c r="F214" s="182">
        <v>61.35</v>
      </c>
      <c r="G214" s="182">
        <v>62.55</v>
      </c>
      <c r="H214" s="226">
        <v>61.99</v>
      </c>
      <c r="I214" s="182">
        <v>62.41</v>
      </c>
      <c r="J214" s="182">
        <v>61.89</v>
      </c>
      <c r="K214" s="182">
        <v>62.2</v>
      </c>
      <c r="L214" s="182">
        <v>62.47</v>
      </c>
      <c r="M214" s="182"/>
      <c r="N214" s="182"/>
    </row>
    <row r="215" spans="1:14">
      <c r="A215">
        <v>213</v>
      </c>
      <c r="B215" s="180">
        <v>62.33</v>
      </c>
      <c r="C215" s="182">
        <v>61.41</v>
      </c>
      <c r="D215" s="182">
        <v>62.75</v>
      </c>
      <c r="E215" s="182">
        <v>62.64</v>
      </c>
      <c r="F215" s="182">
        <v>60.95</v>
      </c>
      <c r="G215" s="182">
        <v>63.32</v>
      </c>
      <c r="H215" s="182">
        <v>62.77</v>
      </c>
      <c r="I215" s="182">
        <v>64.13</v>
      </c>
      <c r="J215" s="182">
        <v>61.38</v>
      </c>
      <c r="K215" s="182">
        <v>61.32</v>
      </c>
      <c r="L215" s="182">
        <v>62.31</v>
      </c>
    </row>
    <row r="216" spans="1:14">
      <c r="A216">
        <v>214</v>
      </c>
      <c r="B216" s="180">
        <v>62.81</v>
      </c>
      <c r="C216" s="182">
        <v>61.34</v>
      </c>
      <c r="D216" s="182">
        <v>62.33</v>
      </c>
      <c r="E216" s="182">
        <v>61.64</v>
      </c>
      <c r="F216" s="182">
        <v>61.44</v>
      </c>
      <c r="G216" s="182">
        <v>63.75</v>
      </c>
      <c r="H216" s="182">
        <v>61.64</v>
      </c>
      <c r="I216" s="182">
        <v>61.95</v>
      </c>
      <c r="J216" s="182">
        <v>61.76</v>
      </c>
      <c r="K216" s="182">
        <v>61.97</v>
      </c>
      <c r="L216" s="182">
        <v>64.05</v>
      </c>
    </row>
    <row r="217" spans="1:14">
      <c r="A217">
        <v>215</v>
      </c>
      <c r="B217" s="180">
        <v>62.03</v>
      </c>
      <c r="C217" s="182">
        <v>61.37</v>
      </c>
      <c r="D217" s="182">
        <v>61.36</v>
      </c>
      <c r="E217" s="182">
        <v>61.76</v>
      </c>
      <c r="F217" s="182">
        <v>61.1</v>
      </c>
      <c r="G217" s="182">
        <v>62.67</v>
      </c>
      <c r="H217" s="182">
        <v>61.68</v>
      </c>
      <c r="I217" s="182">
        <v>62.28</v>
      </c>
      <c r="J217" s="182">
        <v>61.45</v>
      </c>
      <c r="K217" s="182">
        <v>61.78</v>
      </c>
      <c r="L217" s="182">
        <v>61.91</v>
      </c>
    </row>
    <row r="218" spans="1:14" ht="15.75" thickBot="1">
      <c r="A218">
        <v>216</v>
      </c>
      <c r="B218" s="180">
        <v>63.06</v>
      </c>
      <c r="C218" s="182">
        <v>61.47</v>
      </c>
      <c r="D218" s="182">
        <v>62.06</v>
      </c>
      <c r="E218" s="182">
        <v>62.16</v>
      </c>
      <c r="F218" s="182">
        <v>60.54</v>
      </c>
      <c r="G218" s="182">
        <v>61.45</v>
      </c>
      <c r="H218" s="182">
        <v>62.37</v>
      </c>
      <c r="I218" s="182">
        <v>62.05</v>
      </c>
      <c r="J218" s="182">
        <v>61.85</v>
      </c>
      <c r="K218" s="182">
        <v>62.11</v>
      </c>
      <c r="L218" s="182">
        <v>65.739999999999995</v>
      </c>
    </row>
    <row r="219" spans="1:14">
      <c r="A219">
        <v>217</v>
      </c>
      <c r="B219" s="180">
        <v>62.22</v>
      </c>
      <c r="C219" s="182">
        <v>61.47</v>
      </c>
      <c r="D219" s="182">
        <v>61.81</v>
      </c>
      <c r="E219" s="182">
        <v>62.41</v>
      </c>
      <c r="F219" s="182">
        <v>61.04</v>
      </c>
      <c r="G219" s="182">
        <v>62.01</v>
      </c>
      <c r="H219" s="182">
        <v>62.68</v>
      </c>
      <c r="I219" s="182">
        <v>61.6</v>
      </c>
      <c r="J219" s="182">
        <v>62.21</v>
      </c>
      <c r="K219" s="182">
        <v>62.28</v>
      </c>
      <c r="L219" s="226">
        <v>61.57</v>
      </c>
    </row>
    <row r="220" spans="1:14">
      <c r="A220">
        <v>218</v>
      </c>
      <c r="B220" s="180">
        <v>62.5</v>
      </c>
      <c r="C220" s="182">
        <v>61.22</v>
      </c>
      <c r="D220" s="182">
        <v>61.17</v>
      </c>
      <c r="E220" s="182">
        <v>61.75</v>
      </c>
      <c r="F220" s="182">
        <v>61.46</v>
      </c>
      <c r="G220" s="182">
        <v>62.58</v>
      </c>
      <c r="H220" s="182">
        <v>61.3</v>
      </c>
      <c r="I220" s="182">
        <v>61.82</v>
      </c>
      <c r="J220" s="182">
        <v>62.3</v>
      </c>
      <c r="K220" s="182">
        <v>61.24</v>
      </c>
      <c r="L220" s="182">
        <v>61.4</v>
      </c>
    </row>
    <row r="221" spans="1:14">
      <c r="A221">
        <v>219</v>
      </c>
      <c r="B221" s="180">
        <v>61.43</v>
      </c>
      <c r="C221" s="182">
        <v>61.18</v>
      </c>
      <c r="D221" s="182">
        <v>61.51</v>
      </c>
      <c r="E221" s="182">
        <v>62.24</v>
      </c>
      <c r="F221" s="182">
        <v>61.4</v>
      </c>
      <c r="G221" s="182">
        <v>61.87</v>
      </c>
      <c r="H221" s="182">
        <v>63.91</v>
      </c>
      <c r="I221" s="182">
        <v>63.13</v>
      </c>
      <c r="J221" s="182">
        <v>61.88</v>
      </c>
      <c r="K221" s="182">
        <v>61.17</v>
      </c>
      <c r="L221" s="182">
        <v>61.41</v>
      </c>
    </row>
    <row r="222" spans="1:14">
      <c r="A222">
        <v>220</v>
      </c>
      <c r="B222" s="180">
        <v>62.51</v>
      </c>
      <c r="C222" s="182">
        <v>60.75</v>
      </c>
      <c r="D222" s="182">
        <v>61.06</v>
      </c>
      <c r="E222" s="182">
        <v>62.21</v>
      </c>
      <c r="F222" s="182">
        <v>60.83</v>
      </c>
      <c r="G222" s="182">
        <v>61.69</v>
      </c>
      <c r="H222" s="182">
        <v>60.65</v>
      </c>
      <c r="I222" s="182">
        <v>61.92</v>
      </c>
      <c r="J222" s="182">
        <v>62.72</v>
      </c>
      <c r="K222" s="182">
        <v>61.95</v>
      </c>
      <c r="L222" s="182">
        <v>61.61</v>
      </c>
    </row>
    <row r="223" spans="1:14">
      <c r="A223">
        <v>221</v>
      </c>
      <c r="B223" s="180">
        <v>61.41</v>
      </c>
      <c r="C223" s="182">
        <v>61.43</v>
      </c>
      <c r="D223" s="182">
        <v>60.66</v>
      </c>
      <c r="E223" s="182">
        <v>61.86</v>
      </c>
      <c r="F223" s="182">
        <v>61.08</v>
      </c>
      <c r="G223" s="182">
        <v>62.14</v>
      </c>
      <c r="H223" s="182">
        <v>61.34</v>
      </c>
      <c r="I223" s="182">
        <v>62.08</v>
      </c>
      <c r="J223" s="182">
        <v>61.59</v>
      </c>
      <c r="K223" s="182">
        <v>61.32</v>
      </c>
      <c r="L223" s="182">
        <v>60.93</v>
      </c>
    </row>
    <row r="224" spans="1:14">
      <c r="A224">
        <v>222</v>
      </c>
      <c r="B224" s="180">
        <v>61.94</v>
      </c>
      <c r="C224" s="182">
        <v>60.79</v>
      </c>
      <c r="D224" s="182">
        <v>61.22</v>
      </c>
      <c r="E224" s="182">
        <v>61.46</v>
      </c>
      <c r="F224" s="182">
        <v>61.36</v>
      </c>
      <c r="G224" s="182">
        <v>62.04</v>
      </c>
      <c r="H224" s="182">
        <v>61.11</v>
      </c>
      <c r="I224" s="182">
        <v>62.39</v>
      </c>
      <c r="J224" s="182">
        <v>61.5</v>
      </c>
      <c r="K224" s="182">
        <v>61.75</v>
      </c>
      <c r="L224" s="182">
        <v>60.92</v>
      </c>
    </row>
    <row r="225" spans="1:12">
      <c r="A225">
        <v>223</v>
      </c>
      <c r="B225" s="180">
        <v>62.7</v>
      </c>
      <c r="C225" s="182">
        <v>60.48</v>
      </c>
      <c r="D225" s="182">
        <v>60.84</v>
      </c>
      <c r="E225" s="182">
        <v>61.38</v>
      </c>
      <c r="F225" s="182">
        <v>60.9</v>
      </c>
      <c r="G225" s="182">
        <v>62.04</v>
      </c>
      <c r="H225" s="182">
        <v>61.08</v>
      </c>
      <c r="I225" s="182">
        <v>62.07</v>
      </c>
      <c r="J225" s="182">
        <v>61.75</v>
      </c>
      <c r="K225" s="182">
        <v>61.26</v>
      </c>
      <c r="L225" s="182">
        <v>61.09</v>
      </c>
    </row>
    <row r="226" spans="1:12">
      <c r="A226">
        <v>224</v>
      </c>
      <c r="B226" s="180">
        <v>61.98</v>
      </c>
      <c r="C226" s="182">
        <v>60.73</v>
      </c>
      <c r="D226" s="182">
        <v>61.22</v>
      </c>
      <c r="E226" s="182">
        <v>61.12</v>
      </c>
      <c r="F226" s="182">
        <v>60.96</v>
      </c>
      <c r="G226" s="182">
        <v>63.72</v>
      </c>
      <c r="H226" s="182">
        <v>61.52</v>
      </c>
      <c r="I226" s="182">
        <v>61.61</v>
      </c>
      <c r="J226" s="182">
        <v>61.27</v>
      </c>
      <c r="K226" s="182">
        <v>62.49</v>
      </c>
      <c r="L226" s="182">
        <v>61.9</v>
      </c>
    </row>
    <row r="227" spans="1:12" ht="15.75" thickBot="1">
      <c r="A227">
        <v>225</v>
      </c>
      <c r="B227" s="180">
        <v>62.07</v>
      </c>
      <c r="C227" s="182">
        <v>61.68</v>
      </c>
      <c r="D227" s="182">
        <v>60.5</v>
      </c>
      <c r="E227" s="182">
        <v>64.290000000000006</v>
      </c>
      <c r="F227" s="182">
        <v>61.39</v>
      </c>
      <c r="G227" s="182">
        <v>62.05</v>
      </c>
      <c r="H227" s="182">
        <v>60.62</v>
      </c>
      <c r="I227" s="182">
        <v>61.96</v>
      </c>
      <c r="J227" s="182">
        <v>61.24</v>
      </c>
      <c r="K227" s="182">
        <v>61.21</v>
      </c>
      <c r="L227" s="182">
        <v>62.49</v>
      </c>
    </row>
    <row r="228" spans="1:12">
      <c r="A228">
        <v>226</v>
      </c>
      <c r="B228" s="180">
        <v>62.39</v>
      </c>
      <c r="C228" s="182">
        <v>60.73</v>
      </c>
      <c r="D228" s="226">
        <v>60.87</v>
      </c>
      <c r="E228" s="182">
        <v>61.21</v>
      </c>
      <c r="F228" s="182">
        <v>60.83</v>
      </c>
      <c r="G228" s="182">
        <v>61.88</v>
      </c>
      <c r="H228" s="182">
        <v>60.93</v>
      </c>
      <c r="I228" s="182">
        <v>63.13</v>
      </c>
      <c r="J228" s="182">
        <v>61.77</v>
      </c>
      <c r="K228" s="182">
        <v>61.95</v>
      </c>
      <c r="L228" s="182">
        <v>63.12</v>
      </c>
    </row>
    <row r="229" spans="1:12">
      <c r="A229">
        <v>227</v>
      </c>
      <c r="B229" s="180">
        <v>61.41</v>
      </c>
      <c r="C229" s="182">
        <v>60.95</v>
      </c>
      <c r="D229" s="182">
        <v>60.37</v>
      </c>
      <c r="E229" s="182">
        <v>61.16</v>
      </c>
      <c r="F229" s="182">
        <v>60.12</v>
      </c>
      <c r="G229" s="182">
        <v>60.98</v>
      </c>
      <c r="H229" s="182">
        <v>61.8</v>
      </c>
      <c r="I229" s="182">
        <v>62.57</v>
      </c>
      <c r="J229" s="182">
        <v>61</v>
      </c>
      <c r="K229" s="182">
        <v>61.06</v>
      </c>
      <c r="L229" s="182">
        <v>61.78</v>
      </c>
    </row>
    <row r="230" spans="1:12">
      <c r="A230">
        <v>228</v>
      </c>
      <c r="B230" s="180">
        <v>61.93</v>
      </c>
      <c r="C230" s="182">
        <v>60.46</v>
      </c>
      <c r="D230" s="182">
        <v>59.76</v>
      </c>
      <c r="E230" s="182">
        <v>61.97</v>
      </c>
      <c r="F230" s="182">
        <v>60.69</v>
      </c>
      <c r="G230" s="182">
        <v>62.1</v>
      </c>
      <c r="H230" s="182">
        <v>61.84</v>
      </c>
      <c r="I230" s="182">
        <v>62.6</v>
      </c>
      <c r="J230" s="182">
        <v>61.67</v>
      </c>
      <c r="K230" s="182">
        <v>61.94</v>
      </c>
      <c r="L230" s="182">
        <v>62.14</v>
      </c>
    </row>
    <row r="231" spans="1:12">
      <c r="A231">
        <v>229</v>
      </c>
      <c r="B231" s="180">
        <v>61.63</v>
      </c>
      <c r="C231" s="182">
        <v>60.71</v>
      </c>
      <c r="D231" s="182">
        <v>60.3</v>
      </c>
      <c r="E231" s="182">
        <v>61.66</v>
      </c>
      <c r="F231" s="182">
        <v>60.58</v>
      </c>
      <c r="G231" s="182">
        <v>61.87</v>
      </c>
      <c r="H231" s="182">
        <v>62.12</v>
      </c>
      <c r="I231" s="182">
        <v>61.85</v>
      </c>
      <c r="J231" s="182">
        <v>61.67</v>
      </c>
      <c r="K231" s="182">
        <v>62.94</v>
      </c>
      <c r="L231" s="182">
        <v>61.77</v>
      </c>
    </row>
    <row r="232" spans="1:12">
      <c r="A232">
        <v>230</v>
      </c>
      <c r="B232" s="180">
        <v>61.59</v>
      </c>
      <c r="C232" s="182">
        <v>61.21</v>
      </c>
      <c r="D232" s="182">
        <v>60.15</v>
      </c>
      <c r="E232" s="182">
        <v>63.73</v>
      </c>
      <c r="F232" s="182">
        <v>60.5</v>
      </c>
      <c r="G232" s="182">
        <v>61.6</v>
      </c>
      <c r="H232" s="182">
        <v>60.51</v>
      </c>
      <c r="I232" s="182">
        <v>61.59</v>
      </c>
      <c r="J232" s="182">
        <v>61.77</v>
      </c>
      <c r="K232" s="182">
        <v>61.61</v>
      </c>
      <c r="L232" s="182">
        <v>61.5</v>
      </c>
    </row>
    <row r="233" spans="1:12">
      <c r="A233">
        <v>231</v>
      </c>
      <c r="B233" s="180">
        <v>60.82</v>
      </c>
      <c r="C233" s="182">
        <v>61.41</v>
      </c>
      <c r="D233" s="182">
        <v>60.92</v>
      </c>
      <c r="E233" s="182">
        <v>61.87</v>
      </c>
      <c r="F233" s="182">
        <v>60.98</v>
      </c>
      <c r="G233" s="182">
        <v>61.65</v>
      </c>
      <c r="H233" s="182">
        <v>60.88</v>
      </c>
      <c r="I233" s="182">
        <v>63.25</v>
      </c>
      <c r="J233" s="182">
        <v>62.07</v>
      </c>
      <c r="K233" s="182">
        <v>61.69</v>
      </c>
      <c r="L233" s="182">
        <v>62.07</v>
      </c>
    </row>
    <row r="234" spans="1:12" ht="15.75" thickBot="1">
      <c r="A234">
        <v>232</v>
      </c>
      <c r="B234" s="180">
        <v>61.53</v>
      </c>
      <c r="C234" s="182">
        <v>60.65</v>
      </c>
      <c r="D234" s="182">
        <v>60.72</v>
      </c>
      <c r="E234" s="182">
        <v>61.71</v>
      </c>
      <c r="F234" s="182">
        <v>62.4</v>
      </c>
      <c r="G234" s="182">
        <v>61.9</v>
      </c>
      <c r="H234" s="182">
        <v>62.66</v>
      </c>
      <c r="I234" s="182">
        <v>61.99</v>
      </c>
      <c r="J234" s="182">
        <v>62.37</v>
      </c>
      <c r="K234" s="182">
        <v>61.59</v>
      </c>
      <c r="L234" s="182">
        <v>63.23</v>
      </c>
    </row>
    <row r="235" spans="1:12">
      <c r="A235">
        <v>233</v>
      </c>
      <c r="B235" s="180">
        <v>61.85</v>
      </c>
      <c r="C235" s="182">
        <v>60.9</v>
      </c>
      <c r="D235" s="182">
        <v>62.05</v>
      </c>
      <c r="E235" s="182">
        <v>64.52</v>
      </c>
      <c r="F235" s="182">
        <v>61.28</v>
      </c>
      <c r="G235" s="182">
        <v>61.56</v>
      </c>
      <c r="H235" s="182">
        <v>61.03</v>
      </c>
      <c r="I235" s="226">
        <v>62.72</v>
      </c>
      <c r="J235" s="182">
        <v>62.48</v>
      </c>
      <c r="K235" s="182">
        <v>61.56</v>
      </c>
      <c r="L235" s="182">
        <v>61.65</v>
      </c>
    </row>
    <row r="236" spans="1:12" ht="15.75" thickBot="1">
      <c r="A236">
        <v>234</v>
      </c>
      <c r="B236" s="180">
        <v>61.23</v>
      </c>
      <c r="C236" s="182">
        <v>61.2</v>
      </c>
      <c r="D236" s="182">
        <v>61.31</v>
      </c>
      <c r="E236" s="182">
        <v>62.15</v>
      </c>
      <c r="F236" s="182">
        <v>61.55</v>
      </c>
      <c r="G236" s="182">
        <v>62.07</v>
      </c>
      <c r="H236" s="182">
        <v>60.68</v>
      </c>
      <c r="I236" s="182">
        <v>62.54</v>
      </c>
      <c r="J236" s="182">
        <v>61.74</v>
      </c>
      <c r="K236" s="182">
        <v>61.09</v>
      </c>
      <c r="L236" s="182">
        <v>62.59</v>
      </c>
    </row>
    <row r="237" spans="1:12">
      <c r="A237">
        <v>235</v>
      </c>
      <c r="B237" s="180">
        <v>61.44</v>
      </c>
      <c r="C237" s="182">
        <v>60.8</v>
      </c>
      <c r="D237" s="182">
        <v>60.15</v>
      </c>
      <c r="E237" s="182">
        <v>61.55</v>
      </c>
      <c r="F237" s="182">
        <v>66.010000000000005</v>
      </c>
      <c r="G237" s="182">
        <v>61.07</v>
      </c>
      <c r="H237" s="182">
        <v>60.49</v>
      </c>
      <c r="I237" s="182">
        <v>61.88</v>
      </c>
      <c r="J237" s="182">
        <v>62.22</v>
      </c>
      <c r="K237" s="182">
        <v>63</v>
      </c>
      <c r="L237" s="226">
        <v>69.45</v>
      </c>
    </row>
    <row r="238" spans="1:12" ht="15.75" thickBot="1">
      <c r="A238">
        <v>236</v>
      </c>
      <c r="B238" s="180">
        <v>61.59</v>
      </c>
      <c r="C238" s="182">
        <v>61.35</v>
      </c>
      <c r="D238" s="182">
        <v>61.16</v>
      </c>
      <c r="E238" s="182">
        <v>60.99</v>
      </c>
      <c r="F238" s="182">
        <v>61.16</v>
      </c>
      <c r="G238" s="182">
        <v>62.33</v>
      </c>
      <c r="H238" s="182">
        <v>60.51</v>
      </c>
      <c r="I238" s="182">
        <v>62.18</v>
      </c>
      <c r="J238" s="182">
        <v>62.38</v>
      </c>
      <c r="K238" s="182">
        <v>61.69</v>
      </c>
      <c r="L238" s="182">
        <v>69.92</v>
      </c>
    </row>
    <row r="239" spans="1:12" ht="15.75" thickBot="1">
      <c r="A239">
        <v>237</v>
      </c>
      <c r="B239" s="180">
        <v>61.73</v>
      </c>
      <c r="C239" s="182">
        <v>60.77</v>
      </c>
      <c r="D239" s="182">
        <v>60.98</v>
      </c>
      <c r="E239" s="182">
        <v>61.72</v>
      </c>
      <c r="F239" s="182">
        <v>60.27</v>
      </c>
      <c r="G239" s="226">
        <v>61.57</v>
      </c>
      <c r="H239" s="182">
        <v>60.56</v>
      </c>
      <c r="I239" s="182">
        <v>67.88</v>
      </c>
      <c r="J239" s="182">
        <v>62.23</v>
      </c>
      <c r="K239" s="182">
        <v>60.89</v>
      </c>
      <c r="L239" s="182">
        <v>63.05</v>
      </c>
    </row>
    <row r="240" spans="1:12">
      <c r="A240">
        <v>238</v>
      </c>
      <c r="B240" s="180">
        <v>61.08</v>
      </c>
      <c r="C240" s="182">
        <v>60.45</v>
      </c>
      <c r="D240" s="182">
        <v>60.34</v>
      </c>
      <c r="E240" s="226">
        <v>62.49</v>
      </c>
      <c r="F240" s="182">
        <v>61.69</v>
      </c>
      <c r="G240" s="182">
        <v>61.43</v>
      </c>
      <c r="H240" s="182">
        <v>61.25</v>
      </c>
      <c r="I240" s="182">
        <v>63.82</v>
      </c>
      <c r="J240" s="182">
        <v>61.83</v>
      </c>
      <c r="K240" s="182">
        <v>61.05</v>
      </c>
      <c r="L240" s="182">
        <v>64.010000000000005</v>
      </c>
    </row>
    <row r="241" spans="1:12">
      <c r="A241">
        <v>239</v>
      </c>
      <c r="B241" s="180">
        <v>61.13</v>
      </c>
      <c r="C241" s="182">
        <v>60.71</v>
      </c>
      <c r="D241" s="182">
        <v>60.67</v>
      </c>
      <c r="E241" s="182">
        <v>61.92</v>
      </c>
      <c r="F241" s="182">
        <v>61.13</v>
      </c>
      <c r="G241" s="182">
        <v>60.45</v>
      </c>
      <c r="H241" s="182">
        <v>59.82</v>
      </c>
      <c r="I241" s="182">
        <v>63.77</v>
      </c>
      <c r="J241" s="182">
        <v>62.24</v>
      </c>
      <c r="K241" s="182">
        <v>60.78</v>
      </c>
      <c r="L241" s="182">
        <v>63.69</v>
      </c>
    </row>
    <row r="242" spans="1:12">
      <c r="A242">
        <v>240</v>
      </c>
      <c r="B242" s="180">
        <v>61.36</v>
      </c>
      <c r="C242" s="182">
        <v>60.49</v>
      </c>
      <c r="D242" s="182">
        <v>60.26</v>
      </c>
      <c r="E242" s="182">
        <v>62.86</v>
      </c>
      <c r="F242" s="182">
        <v>60.96</v>
      </c>
      <c r="G242" s="182">
        <v>61.44</v>
      </c>
      <c r="H242" s="182">
        <v>60.49</v>
      </c>
      <c r="I242" s="182">
        <v>63.49</v>
      </c>
      <c r="J242" s="182">
        <v>61.38</v>
      </c>
      <c r="K242" s="182">
        <v>61.55</v>
      </c>
      <c r="L242" s="182">
        <v>62.29</v>
      </c>
    </row>
    <row r="243" spans="1:12">
      <c r="A243">
        <v>241</v>
      </c>
      <c r="B243" s="180">
        <v>61.37</v>
      </c>
      <c r="C243" s="182">
        <v>61.22</v>
      </c>
      <c r="D243" s="182">
        <v>60.09</v>
      </c>
      <c r="E243" s="182">
        <v>63.34</v>
      </c>
      <c r="F243" s="182">
        <v>61.55</v>
      </c>
      <c r="G243" s="182">
        <v>61.22</v>
      </c>
      <c r="H243" s="182">
        <v>60.56</v>
      </c>
      <c r="I243" s="182">
        <v>63.84</v>
      </c>
      <c r="J243" s="182">
        <v>61.03</v>
      </c>
      <c r="K243" s="182">
        <v>61.89</v>
      </c>
      <c r="L243" s="182">
        <v>65.930000000000007</v>
      </c>
    </row>
    <row r="244" spans="1:12">
      <c r="A244">
        <v>242</v>
      </c>
      <c r="B244" s="180">
        <v>61.4</v>
      </c>
      <c r="C244" s="182">
        <v>60.22</v>
      </c>
      <c r="D244" s="182">
        <v>60.36</v>
      </c>
      <c r="E244" s="182">
        <v>63</v>
      </c>
      <c r="F244" s="182">
        <v>61.44</v>
      </c>
      <c r="G244" s="182">
        <v>60.99</v>
      </c>
      <c r="H244" s="182">
        <v>60.19</v>
      </c>
      <c r="I244" s="182">
        <v>62.82</v>
      </c>
      <c r="J244" s="182">
        <v>61.12</v>
      </c>
      <c r="K244" s="182">
        <v>61.47</v>
      </c>
      <c r="L244" s="182">
        <v>63.77</v>
      </c>
    </row>
    <row r="245" spans="1:12">
      <c r="A245">
        <v>243</v>
      </c>
      <c r="B245" s="180">
        <v>61.56</v>
      </c>
      <c r="C245" s="182">
        <v>59.84</v>
      </c>
      <c r="D245" s="182">
        <v>60.57</v>
      </c>
      <c r="E245" s="182">
        <v>61.88</v>
      </c>
      <c r="F245" s="182">
        <v>60.7</v>
      </c>
      <c r="G245" s="182">
        <v>60.95</v>
      </c>
      <c r="H245" s="182">
        <v>61.79</v>
      </c>
      <c r="I245" s="182">
        <v>62.65</v>
      </c>
      <c r="J245" s="182">
        <v>62.24</v>
      </c>
      <c r="K245" s="182">
        <v>64.34</v>
      </c>
      <c r="L245" s="182">
        <v>63.49</v>
      </c>
    </row>
    <row r="246" spans="1:12">
      <c r="A246">
        <v>244</v>
      </c>
      <c r="B246" s="180">
        <v>63.62</v>
      </c>
      <c r="C246" s="182">
        <v>61.35</v>
      </c>
      <c r="D246" s="182">
        <v>60.49</v>
      </c>
      <c r="E246" s="182">
        <v>61.18</v>
      </c>
      <c r="F246" s="182">
        <v>60.85</v>
      </c>
      <c r="G246" s="182">
        <v>62.5</v>
      </c>
      <c r="H246" s="182">
        <v>60.38</v>
      </c>
      <c r="I246" s="182">
        <v>61.67</v>
      </c>
      <c r="J246" s="182">
        <v>61.15</v>
      </c>
      <c r="K246" s="182">
        <v>62.03</v>
      </c>
      <c r="L246" s="182">
        <v>64.59</v>
      </c>
    </row>
    <row r="247" spans="1:12">
      <c r="A247">
        <v>245</v>
      </c>
      <c r="B247" s="180">
        <v>61.63</v>
      </c>
      <c r="C247" s="182">
        <v>59.88</v>
      </c>
      <c r="D247" s="182">
        <v>60.65</v>
      </c>
      <c r="E247" s="182">
        <v>61.45</v>
      </c>
      <c r="F247" s="182">
        <v>60.69</v>
      </c>
      <c r="G247" s="182">
        <v>61.63</v>
      </c>
      <c r="H247" s="182">
        <v>60.63</v>
      </c>
      <c r="I247" s="182">
        <v>64.83</v>
      </c>
      <c r="J247" s="182">
        <v>61.04</v>
      </c>
      <c r="K247" s="182">
        <v>61.14</v>
      </c>
      <c r="L247" s="182">
        <v>64.3</v>
      </c>
    </row>
    <row r="248" spans="1:12" ht="15.75" thickBot="1">
      <c r="A248">
        <v>246</v>
      </c>
      <c r="B248" s="180">
        <v>61.23</v>
      </c>
      <c r="C248" s="182">
        <v>60.09</v>
      </c>
      <c r="D248" s="182">
        <v>60.09</v>
      </c>
      <c r="E248" s="182">
        <v>61.52</v>
      </c>
      <c r="F248" s="182">
        <v>60.63</v>
      </c>
      <c r="G248" s="182">
        <v>61.35</v>
      </c>
      <c r="H248" s="182">
        <v>60.8</v>
      </c>
      <c r="I248" s="182">
        <v>61.82</v>
      </c>
      <c r="J248" s="182">
        <v>61.72</v>
      </c>
      <c r="K248" s="182">
        <v>62</v>
      </c>
      <c r="L248" s="182">
        <v>63.38</v>
      </c>
    </row>
    <row r="249" spans="1:12">
      <c r="A249">
        <v>247</v>
      </c>
      <c r="B249" s="178">
        <v>61.4</v>
      </c>
      <c r="C249" s="182">
        <v>61.07</v>
      </c>
      <c r="D249" s="182">
        <v>59.47</v>
      </c>
      <c r="E249" s="182">
        <v>61.19</v>
      </c>
      <c r="F249" s="182">
        <v>61.68</v>
      </c>
      <c r="G249" s="182">
        <v>61.4</v>
      </c>
      <c r="H249" s="182">
        <v>59.96</v>
      </c>
      <c r="I249" s="182">
        <v>61.66</v>
      </c>
      <c r="J249" s="182">
        <v>62.35</v>
      </c>
      <c r="K249" s="226">
        <v>64.209999999999994</v>
      </c>
      <c r="L249" s="182">
        <v>64.650000000000006</v>
      </c>
    </row>
    <row r="250" spans="1:12" ht="15.75" thickBot="1">
      <c r="A250">
        <v>248</v>
      </c>
      <c r="B250" s="180">
        <v>61.13</v>
      </c>
      <c r="C250" s="182">
        <v>61.18</v>
      </c>
      <c r="D250" s="182">
        <v>60.25</v>
      </c>
      <c r="E250" s="182">
        <v>61.19</v>
      </c>
      <c r="F250" s="182">
        <v>60.67</v>
      </c>
      <c r="G250" s="182">
        <v>60.58</v>
      </c>
      <c r="H250" s="182">
        <v>60</v>
      </c>
      <c r="I250" s="182">
        <v>62.68</v>
      </c>
      <c r="J250" s="182">
        <v>63.41</v>
      </c>
      <c r="K250" s="182">
        <v>83.64</v>
      </c>
      <c r="L250" s="182">
        <v>64.69</v>
      </c>
    </row>
    <row r="251" spans="1:12">
      <c r="A251">
        <v>249</v>
      </c>
      <c r="B251" s="180">
        <v>60.42</v>
      </c>
      <c r="C251" s="182">
        <v>62.22</v>
      </c>
      <c r="D251" s="182">
        <v>60.01</v>
      </c>
      <c r="E251" s="182">
        <v>63.46</v>
      </c>
      <c r="F251" s="180">
        <v>60.9</v>
      </c>
      <c r="G251" s="182">
        <v>60.93</v>
      </c>
      <c r="H251" s="182">
        <v>61.15</v>
      </c>
      <c r="I251" s="182">
        <v>61.18</v>
      </c>
      <c r="J251" s="226">
        <v>61.56</v>
      </c>
      <c r="K251" s="182">
        <v>65.64</v>
      </c>
      <c r="L251" s="182">
        <v>65</v>
      </c>
    </row>
    <row r="252" spans="1:12" ht="15.75" thickBot="1">
      <c r="A252">
        <v>250</v>
      </c>
      <c r="B252" s="180">
        <v>59.58</v>
      </c>
      <c r="C252" s="182">
        <v>61.34</v>
      </c>
      <c r="D252" s="182">
        <v>60.09</v>
      </c>
      <c r="E252" s="182">
        <v>61.32</v>
      </c>
      <c r="F252" s="180">
        <v>63.14</v>
      </c>
      <c r="G252" s="182">
        <v>61.44</v>
      </c>
      <c r="H252" s="182">
        <v>60.65</v>
      </c>
      <c r="I252" s="182">
        <v>61.33</v>
      </c>
      <c r="J252" s="182">
        <v>63.16</v>
      </c>
      <c r="K252" s="182">
        <v>63.92</v>
      </c>
      <c r="L252" s="182">
        <v>65.430000000000007</v>
      </c>
    </row>
    <row r="253" spans="1:12">
      <c r="A253">
        <v>251</v>
      </c>
      <c r="B253" s="180">
        <v>59.95</v>
      </c>
      <c r="C253" s="226">
        <v>61.19</v>
      </c>
      <c r="D253" s="182">
        <v>61.03</v>
      </c>
      <c r="E253" s="182">
        <v>61.61</v>
      </c>
      <c r="F253" s="226">
        <v>63.92</v>
      </c>
      <c r="G253" s="182">
        <v>61.32</v>
      </c>
      <c r="H253" s="182">
        <v>61.46</v>
      </c>
      <c r="I253" s="182">
        <v>61.25</v>
      </c>
      <c r="J253" s="182">
        <v>60.27</v>
      </c>
      <c r="K253" s="182">
        <v>63.17</v>
      </c>
      <c r="L253" s="182">
        <v>62.76</v>
      </c>
    </row>
    <row r="254" spans="1:12">
      <c r="A254">
        <v>252</v>
      </c>
      <c r="B254" s="180">
        <v>59.98</v>
      </c>
      <c r="C254" s="182">
        <v>60.43</v>
      </c>
      <c r="D254" s="182">
        <v>59.93</v>
      </c>
      <c r="E254" s="182">
        <v>61.86</v>
      </c>
      <c r="F254" s="182">
        <v>65.53</v>
      </c>
      <c r="G254" s="182">
        <v>61.1</v>
      </c>
      <c r="H254" s="182">
        <v>60.48</v>
      </c>
      <c r="I254" s="182">
        <v>61.26</v>
      </c>
      <c r="J254" s="182">
        <v>61.3</v>
      </c>
      <c r="K254" s="182">
        <v>61.71</v>
      </c>
      <c r="L254" s="182">
        <v>65.63</v>
      </c>
    </row>
    <row r="255" spans="1:12">
      <c r="A255">
        <v>253</v>
      </c>
      <c r="B255" s="180">
        <v>59.86</v>
      </c>
      <c r="C255" s="182">
        <v>60.26</v>
      </c>
      <c r="D255" s="182">
        <v>60.09</v>
      </c>
      <c r="E255" s="182">
        <v>60.99</v>
      </c>
      <c r="F255" s="182">
        <v>63.6</v>
      </c>
      <c r="G255" s="182">
        <v>62.41</v>
      </c>
      <c r="H255" s="182">
        <v>61.59</v>
      </c>
      <c r="I255" s="182">
        <v>61.46</v>
      </c>
      <c r="J255" s="182">
        <v>62.18</v>
      </c>
      <c r="K255" s="182">
        <v>61.48</v>
      </c>
      <c r="L255" s="182">
        <v>64.2</v>
      </c>
    </row>
    <row r="256" spans="1:12">
      <c r="A256">
        <v>254</v>
      </c>
      <c r="B256" s="180">
        <v>60.05</v>
      </c>
      <c r="C256" s="182">
        <v>61.1</v>
      </c>
      <c r="D256" s="182">
        <v>60.13</v>
      </c>
      <c r="E256" s="182">
        <v>61.56</v>
      </c>
      <c r="F256" s="182">
        <v>62.22</v>
      </c>
      <c r="G256" s="182">
        <v>60.59</v>
      </c>
      <c r="H256" s="182">
        <v>60.48</v>
      </c>
      <c r="I256" s="182">
        <v>60.9</v>
      </c>
      <c r="J256" s="182">
        <v>61.16</v>
      </c>
      <c r="K256" s="182">
        <v>63.8</v>
      </c>
      <c r="L256" s="182">
        <v>66.260000000000005</v>
      </c>
    </row>
    <row r="257" spans="1:14">
      <c r="A257">
        <v>255</v>
      </c>
      <c r="B257" s="180">
        <v>59.99</v>
      </c>
      <c r="C257" s="182">
        <v>60.64</v>
      </c>
      <c r="D257" s="182">
        <v>60.38</v>
      </c>
      <c r="E257" s="182">
        <v>61.55</v>
      </c>
      <c r="F257" s="182">
        <v>61.91</v>
      </c>
      <c r="G257" s="182">
        <v>63.33</v>
      </c>
      <c r="H257" s="182">
        <v>62.6</v>
      </c>
      <c r="I257" s="182">
        <v>61.74</v>
      </c>
      <c r="J257" s="182">
        <v>60.72</v>
      </c>
      <c r="K257" s="182">
        <v>62.14</v>
      </c>
      <c r="L257" s="182">
        <v>63.1</v>
      </c>
    </row>
    <row r="258" spans="1:14">
      <c r="A258">
        <v>256</v>
      </c>
      <c r="B258" s="180">
        <v>59.59</v>
      </c>
      <c r="C258" s="182">
        <v>59.9</v>
      </c>
      <c r="D258" s="182">
        <v>59.9</v>
      </c>
      <c r="E258" s="182">
        <v>62.02</v>
      </c>
      <c r="F258" s="182">
        <v>62.19</v>
      </c>
      <c r="G258" s="182">
        <v>63.04</v>
      </c>
      <c r="H258" s="182">
        <v>77.5</v>
      </c>
      <c r="I258" s="182">
        <v>61.7</v>
      </c>
      <c r="J258" s="182">
        <v>60.67</v>
      </c>
      <c r="K258" s="182">
        <v>62.4</v>
      </c>
      <c r="L258" s="182">
        <v>62.02</v>
      </c>
    </row>
    <row r="259" spans="1:14">
      <c r="A259">
        <v>257</v>
      </c>
      <c r="B259" s="180">
        <v>60.37</v>
      </c>
      <c r="C259" s="182">
        <v>61.6</v>
      </c>
      <c r="D259" s="182">
        <v>59.78</v>
      </c>
      <c r="E259" s="182">
        <v>62</v>
      </c>
      <c r="F259" s="182">
        <v>61.83</v>
      </c>
      <c r="G259" s="182">
        <v>62</v>
      </c>
      <c r="H259" s="182">
        <v>61.73</v>
      </c>
      <c r="I259" s="182">
        <v>61.92</v>
      </c>
      <c r="J259" s="182">
        <v>61.04</v>
      </c>
      <c r="K259" s="182">
        <v>62.13</v>
      </c>
      <c r="L259" s="182">
        <v>62.91</v>
      </c>
    </row>
    <row r="260" spans="1:14">
      <c r="A260">
        <v>258</v>
      </c>
      <c r="B260" s="180">
        <v>62.23</v>
      </c>
      <c r="C260" s="182">
        <v>60.15</v>
      </c>
      <c r="D260" s="182">
        <v>59.94</v>
      </c>
      <c r="E260" s="182">
        <v>61.76</v>
      </c>
      <c r="F260" s="182">
        <v>62.29</v>
      </c>
      <c r="G260" s="182">
        <v>62.22</v>
      </c>
      <c r="H260" s="182">
        <v>60.33</v>
      </c>
      <c r="I260" s="182">
        <v>61.82</v>
      </c>
      <c r="J260" s="182">
        <v>60.58</v>
      </c>
      <c r="K260" s="182">
        <v>61.33</v>
      </c>
      <c r="L260" s="182">
        <v>61.78</v>
      </c>
    </row>
    <row r="261" spans="1:14">
      <c r="A261">
        <v>259</v>
      </c>
      <c r="B261" s="180">
        <v>59.8</v>
      </c>
      <c r="C261" s="182">
        <v>59.25</v>
      </c>
      <c r="D261" s="182">
        <v>60.39</v>
      </c>
      <c r="E261" s="182">
        <v>61.63</v>
      </c>
      <c r="F261" s="182">
        <v>62.48</v>
      </c>
      <c r="G261" s="182">
        <v>61.89</v>
      </c>
      <c r="H261" s="182">
        <v>59.92</v>
      </c>
      <c r="I261" s="182">
        <v>66.95</v>
      </c>
      <c r="J261" s="182">
        <v>61.73</v>
      </c>
      <c r="K261" s="182">
        <v>63.43</v>
      </c>
      <c r="L261" s="182">
        <v>62.47</v>
      </c>
    </row>
    <row r="262" spans="1:14">
      <c r="A262">
        <v>260</v>
      </c>
      <c r="B262" s="180">
        <v>59.41</v>
      </c>
      <c r="C262" s="182">
        <v>59.43</v>
      </c>
      <c r="D262" s="182">
        <v>59.22</v>
      </c>
      <c r="E262" s="182">
        <v>63.88</v>
      </c>
      <c r="F262" s="182">
        <v>62.08</v>
      </c>
      <c r="G262" s="182">
        <v>60.13</v>
      </c>
      <c r="H262" s="182">
        <v>62.91</v>
      </c>
      <c r="I262" s="182">
        <v>61.53</v>
      </c>
      <c r="J262" s="182">
        <v>61.49</v>
      </c>
      <c r="K262" s="182">
        <v>62.17</v>
      </c>
      <c r="L262" s="182">
        <v>62.32</v>
      </c>
    </row>
    <row r="263" spans="1:14">
      <c r="A263">
        <v>261</v>
      </c>
      <c r="B263" s="180">
        <v>60.03</v>
      </c>
      <c r="C263" s="182">
        <v>59.78</v>
      </c>
      <c r="D263" s="182">
        <v>60.26</v>
      </c>
      <c r="E263" s="182">
        <v>61.25</v>
      </c>
      <c r="F263" s="182">
        <v>63.14</v>
      </c>
      <c r="G263" s="182">
        <v>60.3</v>
      </c>
      <c r="H263" s="182">
        <v>59.24</v>
      </c>
      <c r="I263" s="182">
        <v>61.11</v>
      </c>
      <c r="J263" s="182">
        <v>61.13</v>
      </c>
      <c r="K263" s="182">
        <v>61.37</v>
      </c>
      <c r="L263" s="182">
        <v>62.07</v>
      </c>
    </row>
    <row r="264" spans="1:14" ht="15.75" thickBot="1">
      <c r="A264">
        <v>262</v>
      </c>
      <c r="B264" s="180">
        <v>59.63</v>
      </c>
      <c r="C264" s="182">
        <v>59.57</v>
      </c>
      <c r="D264" s="182">
        <v>61.01</v>
      </c>
      <c r="E264" s="182">
        <v>62.91</v>
      </c>
      <c r="F264" s="182">
        <v>61.78</v>
      </c>
      <c r="G264" s="182">
        <v>60.05</v>
      </c>
      <c r="H264" s="182">
        <v>60.02</v>
      </c>
      <c r="I264" s="182">
        <v>61.53</v>
      </c>
      <c r="J264" s="182">
        <v>60.11</v>
      </c>
      <c r="K264" s="182">
        <v>60.36</v>
      </c>
      <c r="L264" s="182">
        <v>61.88</v>
      </c>
    </row>
    <row r="265" spans="1:14">
      <c r="A265">
        <v>263</v>
      </c>
      <c r="B265" s="180">
        <v>59.71</v>
      </c>
      <c r="C265" s="182">
        <v>60.84</v>
      </c>
      <c r="D265" s="182">
        <v>60.79</v>
      </c>
      <c r="E265" s="226">
        <v>61.42</v>
      </c>
      <c r="F265" s="182">
        <v>61.34</v>
      </c>
      <c r="G265" s="182">
        <v>59.93</v>
      </c>
      <c r="H265" s="182">
        <v>59.9</v>
      </c>
      <c r="I265" s="182">
        <v>61.37</v>
      </c>
      <c r="J265" s="182">
        <v>59.66</v>
      </c>
      <c r="K265" s="182">
        <v>62.78</v>
      </c>
      <c r="L265" s="182">
        <v>68.78</v>
      </c>
    </row>
    <row r="266" spans="1:14">
      <c r="A266">
        <v>264</v>
      </c>
      <c r="B266" s="180">
        <v>60.41</v>
      </c>
      <c r="C266" s="182">
        <v>59.72</v>
      </c>
      <c r="D266" s="182">
        <v>60.79</v>
      </c>
      <c r="E266" s="182">
        <v>60.82</v>
      </c>
      <c r="F266" s="182">
        <v>61.51</v>
      </c>
      <c r="G266" s="182">
        <v>60.32</v>
      </c>
      <c r="H266" s="182">
        <v>59.81</v>
      </c>
      <c r="I266" s="182">
        <v>60.6</v>
      </c>
      <c r="J266" s="182">
        <v>59.63</v>
      </c>
      <c r="K266" s="182">
        <v>60.74</v>
      </c>
      <c r="L266" s="182">
        <v>63.32</v>
      </c>
    </row>
    <row r="267" spans="1:14">
      <c r="A267">
        <v>265</v>
      </c>
      <c r="B267" s="180">
        <v>59.9</v>
      </c>
      <c r="C267" s="182">
        <v>59.52</v>
      </c>
      <c r="D267" s="182">
        <v>62.22</v>
      </c>
      <c r="E267" s="182">
        <v>60.61</v>
      </c>
      <c r="F267" s="182">
        <v>61.52</v>
      </c>
      <c r="G267" s="182">
        <v>59.99</v>
      </c>
      <c r="H267" s="182">
        <v>59.64</v>
      </c>
      <c r="I267" s="182">
        <v>61.29</v>
      </c>
      <c r="J267" s="182">
        <v>59.69</v>
      </c>
      <c r="K267" s="182">
        <v>60.65</v>
      </c>
      <c r="L267" s="182">
        <v>64.900000000000006</v>
      </c>
    </row>
    <row r="268" spans="1:14">
      <c r="A268">
        <v>266</v>
      </c>
      <c r="B268" s="180">
        <v>59.61</v>
      </c>
      <c r="C268" s="182">
        <v>59.09</v>
      </c>
      <c r="D268" s="182">
        <v>59.91</v>
      </c>
      <c r="E268" s="182">
        <v>60.48</v>
      </c>
      <c r="F268" s="182">
        <v>61.35</v>
      </c>
      <c r="G268" s="182">
        <v>60.62</v>
      </c>
      <c r="H268" s="182">
        <v>60.91</v>
      </c>
      <c r="I268" s="182">
        <v>61.03</v>
      </c>
      <c r="J268" s="182">
        <v>60.04</v>
      </c>
      <c r="K268" s="182">
        <v>61.3</v>
      </c>
      <c r="L268" s="182">
        <v>61.84</v>
      </c>
    </row>
    <row r="269" spans="1:14">
      <c r="A269">
        <v>267</v>
      </c>
      <c r="B269" s="180">
        <v>58.88</v>
      </c>
      <c r="C269" s="182">
        <v>59.16</v>
      </c>
      <c r="D269" s="182">
        <v>59.53</v>
      </c>
      <c r="E269" s="182">
        <v>61.43</v>
      </c>
      <c r="F269" s="182">
        <v>61.09</v>
      </c>
      <c r="G269" s="182">
        <v>60.93</v>
      </c>
      <c r="H269" s="182">
        <v>61.64</v>
      </c>
      <c r="I269" s="182">
        <v>61.55</v>
      </c>
      <c r="J269" s="182">
        <v>60.76</v>
      </c>
      <c r="K269" s="182">
        <v>61.88</v>
      </c>
      <c r="L269" s="182">
        <v>61.7</v>
      </c>
    </row>
    <row r="270" spans="1:14">
      <c r="A270">
        <v>268</v>
      </c>
      <c r="B270" s="180">
        <v>59.3</v>
      </c>
      <c r="C270" s="182">
        <v>59.09</v>
      </c>
      <c r="D270" s="182">
        <v>59.71</v>
      </c>
      <c r="E270" s="182">
        <v>61.19</v>
      </c>
      <c r="F270" s="182">
        <v>61.64</v>
      </c>
      <c r="G270" s="182">
        <v>61.96</v>
      </c>
      <c r="H270" s="182">
        <v>60.71</v>
      </c>
      <c r="I270" s="182">
        <v>61.49</v>
      </c>
      <c r="J270" s="182">
        <v>60.97</v>
      </c>
      <c r="K270" s="182">
        <v>64.2</v>
      </c>
      <c r="L270" s="182">
        <v>63.44</v>
      </c>
    </row>
    <row r="271" spans="1:14">
      <c r="A271">
        <v>269</v>
      </c>
      <c r="B271" s="180">
        <v>58.97</v>
      </c>
      <c r="C271" s="182">
        <v>59.06</v>
      </c>
      <c r="D271" s="182">
        <v>60.01</v>
      </c>
      <c r="E271" s="182">
        <v>60.54</v>
      </c>
      <c r="F271" s="182">
        <v>61.68</v>
      </c>
      <c r="G271" s="182">
        <v>60.19</v>
      </c>
      <c r="H271" s="182">
        <v>60.51</v>
      </c>
      <c r="I271" s="182">
        <v>61.56</v>
      </c>
      <c r="J271" s="182">
        <v>61.02</v>
      </c>
      <c r="K271" s="182">
        <v>61.57</v>
      </c>
      <c r="L271" s="182">
        <v>62.91</v>
      </c>
    </row>
    <row r="272" spans="1:14">
      <c r="A272">
        <v>270</v>
      </c>
      <c r="B272" s="180">
        <v>59.37</v>
      </c>
      <c r="C272" s="182">
        <v>59.73</v>
      </c>
      <c r="D272" s="182">
        <v>59.75</v>
      </c>
      <c r="E272" s="182">
        <v>60.63</v>
      </c>
      <c r="F272" s="182">
        <v>61.83</v>
      </c>
      <c r="G272" s="182">
        <v>60.76</v>
      </c>
      <c r="H272" s="182">
        <v>60.46</v>
      </c>
      <c r="I272" s="182">
        <v>61.01</v>
      </c>
      <c r="J272" s="182">
        <v>60.31</v>
      </c>
      <c r="K272" s="182">
        <v>61.07</v>
      </c>
      <c r="L272" s="182">
        <v>64.61</v>
      </c>
      <c r="M272" s="182"/>
      <c r="N272" s="182"/>
    </row>
    <row r="273" spans="1:14">
      <c r="A273">
        <v>271</v>
      </c>
      <c r="B273" s="180">
        <v>59.05</v>
      </c>
      <c r="C273" s="182">
        <v>60.16</v>
      </c>
      <c r="D273" s="182">
        <v>59.17</v>
      </c>
      <c r="E273" s="182">
        <v>60.17</v>
      </c>
      <c r="F273" s="182">
        <v>61.41</v>
      </c>
      <c r="G273" s="182">
        <v>60.26</v>
      </c>
      <c r="H273" s="182">
        <v>60.23</v>
      </c>
      <c r="I273" s="182">
        <v>60.92</v>
      </c>
      <c r="J273" s="182">
        <v>59.41</v>
      </c>
      <c r="K273" s="182">
        <v>62.06</v>
      </c>
      <c r="L273" s="182">
        <v>66.05</v>
      </c>
      <c r="M273" s="182"/>
      <c r="N273" s="182"/>
    </row>
    <row r="274" spans="1:14">
      <c r="A274">
        <v>272</v>
      </c>
      <c r="B274" s="180">
        <v>60.26</v>
      </c>
      <c r="C274" s="182">
        <v>60.81</v>
      </c>
      <c r="D274" s="182">
        <v>59.49</v>
      </c>
      <c r="E274" s="182">
        <v>60.77</v>
      </c>
      <c r="F274" s="182">
        <v>61.77</v>
      </c>
      <c r="G274" s="182">
        <v>61.05</v>
      </c>
      <c r="H274" s="182">
        <v>60.25</v>
      </c>
      <c r="I274" s="182">
        <v>60.47</v>
      </c>
      <c r="J274" s="182">
        <v>59.1</v>
      </c>
      <c r="K274" s="182">
        <v>62.74</v>
      </c>
      <c r="L274" s="182">
        <v>63.42</v>
      </c>
      <c r="M274" s="182"/>
      <c r="N274" s="182"/>
    </row>
    <row r="275" spans="1:14">
      <c r="A275">
        <v>273</v>
      </c>
      <c r="B275" s="180">
        <v>58.93</v>
      </c>
      <c r="C275" s="182">
        <v>58.75</v>
      </c>
      <c r="D275" s="182">
        <v>59.3</v>
      </c>
      <c r="E275" s="182">
        <v>60.38</v>
      </c>
      <c r="F275" s="182">
        <v>61.67</v>
      </c>
      <c r="G275" s="182">
        <v>61.1</v>
      </c>
      <c r="H275" s="182">
        <v>60.12</v>
      </c>
      <c r="I275" s="182">
        <v>62.77</v>
      </c>
      <c r="J275" s="182">
        <v>59.54</v>
      </c>
      <c r="K275" s="182">
        <v>61.28</v>
      </c>
      <c r="L275" s="182">
        <v>61.73</v>
      </c>
      <c r="M275" s="182"/>
      <c r="N275" s="182"/>
    </row>
    <row r="276" spans="1:14">
      <c r="A276">
        <v>274</v>
      </c>
      <c r="B276" s="180">
        <v>58.94</v>
      </c>
      <c r="C276" s="182">
        <v>59.51</v>
      </c>
      <c r="D276" s="182">
        <v>59.9</v>
      </c>
      <c r="E276" s="182">
        <v>60.59</v>
      </c>
      <c r="F276" s="182">
        <v>60.71</v>
      </c>
      <c r="G276" s="182">
        <v>61.46</v>
      </c>
      <c r="H276" s="182">
        <v>59.66</v>
      </c>
      <c r="I276" s="182">
        <v>63.22</v>
      </c>
      <c r="J276" s="182">
        <v>60.02</v>
      </c>
      <c r="K276" s="182">
        <v>64.760000000000005</v>
      </c>
      <c r="L276" s="182">
        <v>61.89</v>
      </c>
      <c r="M276" s="182"/>
      <c r="N276" s="182"/>
    </row>
    <row r="277" spans="1:14">
      <c r="A277">
        <v>275</v>
      </c>
      <c r="B277" s="180">
        <v>58.92</v>
      </c>
      <c r="C277" s="182">
        <v>59.55</v>
      </c>
      <c r="D277" s="182">
        <v>59.56</v>
      </c>
      <c r="E277" s="182">
        <v>60.6</v>
      </c>
      <c r="F277" s="182">
        <v>61.18</v>
      </c>
      <c r="G277" s="182">
        <v>62.33</v>
      </c>
      <c r="H277" s="182">
        <v>60.02</v>
      </c>
      <c r="I277" s="182">
        <v>77.98</v>
      </c>
      <c r="J277" s="182">
        <v>59.75</v>
      </c>
      <c r="K277" s="182">
        <v>61.04</v>
      </c>
      <c r="L277" s="182">
        <v>61.69</v>
      </c>
      <c r="M277" s="182"/>
      <c r="N277" s="182"/>
    </row>
    <row r="278" spans="1:14">
      <c r="A278">
        <v>276</v>
      </c>
      <c r="B278" s="180">
        <v>59.18</v>
      </c>
      <c r="C278" s="182">
        <v>59.18</v>
      </c>
      <c r="D278" s="182">
        <v>59.56</v>
      </c>
      <c r="E278" s="182">
        <v>60.43</v>
      </c>
      <c r="F278" s="182">
        <v>61.56</v>
      </c>
      <c r="G278" s="182">
        <v>62.26</v>
      </c>
      <c r="H278" s="182">
        <v>59.39</v>
      </c>
      <c r="I278" s="182">
        <v>60.16</v>
      </c>
      <c r="J278" s="182">
        <v>61.24</v>
      </c>
      <c r="K278" s="182">
        <v>61.1</v>
      </c>
      <c r="L278" s="182">
        <v>61.86</v>
      </c>
      <c r="M278" s="182"/>
      <c r="N278" s="182"/>
    </row>
    <row r="279" spans="1:14" ht="15.75" thickBot="1">
      <c r="A279">
        <v>277</v>
      </c>
      <c r="B279" s="180">
        <v>58.66</v>
      </c>
      <c r="C279" s="182">
        <v>58.54</v>
      </c>
      <c r="D279" s="182">
        <v>59.14</v>
      </c>
      <c r="E279" s="182">
        <v>59.92</v>
      </c>
      <c r="F279" s="182">
        <v>61.27</v>
      </c>
      <c r="G279" s="182">
        <v>61.28</v>
      </c>
      <c r="H279" s="182">
        <v>59.23</v>
      </c>
      <c r="I279" s="182">
        <v>60.73</v>
      </c>
      <c r="J279" s="182">
        <v>60.75</v>
      </c>
      <c r="K279" s="182">
        <v>62.29</v>
      </c>
      <c r="L279" s="182">
        <v>63.43</v>
      </c>
      <c r="M279" s="182"/>
      <c r="N279" s="182"/>
    </row>
    <row r="280" spans="1:14" ht="15.75" thickBot="1">
      <c r="A280">
        <v>278</v>
      </c>
      <c r="B280" s="180">
        <v>58.52</v>
      </c>
      <c r="C280" s="182">
        <v>58.98</v>
      </c>
      <c r="D280" s="182">
        <v>59.31</v>
      </c>
      <c r="E280" s="182">
        <v>60.05</v>
      </c>
      <c r="F280" s="182">
        <v>61.38</v>
      </c>
      <c r="G280" s="182">
        <v>61.05</v>
      </c>
      <c r="H280" s="226">
        <v>63.39</v>
      </c>
      <c r="I280" s="182">
        <v>60.27</v>
      </c>
      <c r="J280" s="182">
        <v>59.88</v>
      </c>
      <c r="K280" s="182">
        <v>61.44</v>
      </c>
      <c r="L280" s="182">
        <v>61.85</v>
      </c>
      <c r="M280" s="182"/>
      <c r="N280" s="182"/>
    </row>
    <row r="281" spans="1:14">
      <c r="A281">
        <v>279</v>
      </c>
      <c r="B281" s="180">
        <v>59.09</v>
      </c>
      <c r="C281" s="182">
        <v>59.22</v>
      </c>
      <c r="D281" s="226">
        <v>62.3</v>
      </c>
      <c r="E281" s="182">
        <v>60.23</v>
      </c>
      <c r="F281" s="182">
        <v>62.18</v>
      </c>
      <c r="G281" s="182">
        <v>62.64</v>
      </c>
      <c r="H281" s="182">
        <v>62.2</v>
      </c>
      <c r="I281" s="182">
        <v>60.9</v>
      </c>
      <c r="J281" s="182">
        <v>62.19</v>
      </c>
      <c r="K281" s="182">
        <v>61.85</v>
      </c>
      <c r="L281" s="182">
        <v>61.99</v>
      </c>
      <c r="M281" s="182"/>
      <c r="N281" s="182"/>
    </row>
    <row r="282" spans="1:14" ht="15.75" thickBot="1">
      <c r="A282">
        <v>280</v>
      </c>
      <c r="B282" s="180">
        <v>58.95</v>
      </c>
      <c r="C282" s="182">
        <v>58.66</v>
      </c>
      <c r="D282" s="182">
        <v>61.09</v>
      </c>
      <c r="E282" s="182">
        <v>60.07</v>
      </c>
      <c r="F282" s="182">
        <v>62.09</v>
      </c>
      <c r="G282" s="182">
        <v>60.58</v>
      </c>
      <c r="H282" s="182">
        <v>59.72</v>
      </c>
      <c r="I282" s="182">
        <v>60.65</v>
      </c>
      <c r="J282" s="182">
        <v>64.34</v>
      </c>
      <c r="K282" s="182">
        <v>62.42</v>
      </c>
      <c r="L282" s="182">
        <v>67.7</v>
      </c>
      <c r="M282" s="182"/>
      <c r="N282" s="182"/>
    </row>
    <row r="283" spans="1:14">
      <c r="A283">
        <v>281</v>
      </c>
      <c r="B283" s="180">
        <v>58.5</v>
      </c>
      <c r="C283" s="182">
        <v>58.93</v>
      </c>
      <c r="D283" s="182">
        <v>61.2</v>
      </c>
      <c r="E283" s="182">
        <v>60.39</v>
      </c>
      <c r="F283" s="182">
        <v>60.81</v>
      </c>
      <c r="G283" s="182">
        <v>59.7</v>
      </c>
      <c r="H283" s="182">
        <v>61.93</v>
      </c>
      <c r="I283" s="182">
        <v>61.56</v>
      </c>
      <c r="J283" s="226">
        <v>61.77</v>
      </c>
      <c r="K283" s="182">
        <v>61.99</v>
      </c>
      <c r="L283" s="182">
        <v>61.7</v>
      </c>
      <c r="M283" s="182"/>
      <c r="N283" s="182"/>
    </row>
    <row r="284" spans="1:14">
      <c r="A284">
        <v>282</v>
      </c>
      <c r="B284" s="180">
        <v>58.78</v>
      </c>
      <c r="C284" s="182">
        <v>59.35</v>
      </c>
      <c r="D284" s="182">
        <v>61.17</v>
      </c>
      <c r="E284" s="182">
        <v>59.99</v>
      </c>
      <c r="F284" s="182">
        <v>62.11</v>
      </c>
      <c r="G284" s="182">
        <v>63.23</v>
      </c>
      <c r="H284" s="182">
        <v>60.71</v>
      </c>
      <c r="I284" s="182">
        <v>61.15</v>
      </c>
      <c r="J284" s="182">
        <v>62.79</v>
      </c>
      <c r="K284" s="182">
        <v>63.16</v>
      </c>
      <c r="L284" s="182">
        <v>61.58</v>
      </c>
      <c r="M284" s="182"/>
      <c r="N284" s="182"/>
    </row>
    <row r="285" spans="1:14">
      <c r="A285">
        <v>283</v>
      </c>
      <c r="B285" s="180">
        <v>59.44</v>
      </c>
      <c r="C285" s="182">
        <v>58.83</v>
      </c>
      <c r="D285" s="182">
        <v>61.05</v>
      </c>
      <c r="E285" s="182">
        <v>60</v>
      </c>
      <c r="F285" s="182">
        <v>62.43</v>
      </c>
      <c r="G285" s="182">
        <v>60.78</v>
      </c>
      <c r="H285" s="182">
        <v>60.01</v>
      </c>
      <c r="I285" s="182">
        <v>60.84</v>
      </c>
      <c r="J285" s="182">
        <v>61.45</v>
      </c>
      <c r="K285" s="182">
        <v>60.7</v>
      </c>
      <c r="L285" s="182">
        <v>61.48</v>
      </c>
      <c r="M285" s="182"/>
      <c r="N285" s="182"/>
    </row>
    <row r="286" spans="1:14">
      <c r="A286">
        <v>284</v>
      </c>
      <c r="B286" s="180">
        <v>58.64</v>
      </c>
      <c r="C286" s="182">
        <v>58.42</v>
      </c>
      <c r="D286" s="182">
        <v>60.6</v>
      </c>
      <c r="E286" s="182">
        <v>60</v>
      </c>
      <c r="F286" s="182">
        <v>62.93</v>
      </c>
      <c r="G286" s="182">
        <v>60.15</v>
      </c>
      <c r="H286" s="182">
        <v>60.12</v>
      </c>
      <c r="I286" s="182">
        <v>61.04</v>
      </c>
      <c r="J286" s="182">
        <v>61.83</v>
      </c>
      <c r="K286" s="182">
        <v>62.63</v>
      </c>
      <c r="L286" s="182">
        <v>65.06</v>
      </c>
      <c r="M286" s="182"/>
      <c r="N286" s="182"/>
    </row>
    <row r="287" spans="1:14" ht="15.75" thickBot="1">
      <c r="A287">
        <v>285</v>
      </c>
      <c r="B287" s="180">
        <v>58.69</v>
      </c>
      <c r="C287" s="182">
        <v>59.03</v>
      </c>
      <c r="D287" s="182">
        <v>60.9</v>
      </c>
      <c r="E287" s="182">
        <v>59.97</v>
      </c>
      <c r="F287" s="182">
        <v>61.13</v>
      </c>
      <c r="G287" s="182">
        <v>60.28</v>
      </c>
      <c r="H287" s="182">
        <v>60.35</v>
      </c>
      <c r="I287" s="182">
        <v>61.36</v>
      </c>
      <c r="J287" s="182">
        <v>62.25</v>
      </c>
      <c r="K287" s="182">
        <v>61.73</v>
      </c>
      <c r="L287" s="182">
        <v>61.74</v>
      </c>
      <c r="M287" s="182"/>
      <c r="N287" s="182"/>
    </row>
    <row r="288" spans="1:14">
      <c r="A288">
        <v>286</v>
      </c>
      <c r="B288" s="180">
        <v>59.42</v>
      </c>
      <c r="C288" s="182">
        <v>59.2</v>
      </c>
      <c r="D288" s="182">
        <v>61.24</v>
      </c>
      <c r="E288" s="182">
        <v>60.37</v>
      </c>
      <c r="F288" s="182">
        <v>62.03</v>
      </c>
      <c r="G288" s="182">
        <v>60.2</v>
      </c>
      <c r="H288" s="182">
        <v>59.8</v>
      </c>
      <c r="I288" s="226">
        <v>61.27</v>
      </c>
      <c r="J288" s="182">
        <v>61.64</v>
      </c>
      <c r="K288" s="182">
        <v>61.91</v>
      </c>
      <c r="L288" s="182">
        <v>61.59</v>
      </c>
      <c r="M288" s="182"/>
      <c r="N288" s="182"/>
    </row>
    <row r="289" spans="1:14">
      <c r="A289">
        <v>287</v>
      </c>
      <c r="B289" s="180">
        <v>63.53</v>
      </c>
      <c r="C289" s="182">
        <v>58.78</v>
      </c>
      <c r="D289" s="182">
        <v>61.16</v>
      </c>
      <c r="E289" s="182">
        <v>60.4</v>
      </c>
      <c r="F289" s="182">
        <v>61.59</v>
      </c>
      <c r="G289" s="182">
        <v>60.85</v>
      </c>
      <c r="H289" s="182">
        <v>59.79</v>
      </c>
      <c r="I289" s="182">
        <v>60.12</v>
      </c>
      <c r="J289" s="182">
        <v>63.15</v>
      </c>
      <c r="K289" s="182">
        <v>61.39</v>
      </c>
      <c r="L289" s="182">
        <v>62.35</v>
      </c>
      <c r="M289" s="182"/>
      <c r="N289" s="182"/>
    </row>
    <row r="290" spans="1:14">
      <c r="A290">
        <v>288</v>
      </c>
      <c r="B290" s="180">
        <v>59.74</v>
      </c>
      <c r="C290" s="182">
        <v>59.56</v>
      </c>
      <c r="D290" s="182">
        <v>60.95</v>
      </c>
      <c r="E290" s="182">
        <v>60.22</v>
      </c>
      <c r="F290" s="182">
        <v>62.43</v>
      </c>
      <c r="G290" s="182">
        <v>59.37</v>
      </c>
      <c r="H290" s="182">
        <v>59.58</v>
      </c>
      <c r="I290" s="182">
        <v>61.53</v>
      </c>
      <c r="J290" s="182">
        <v>61.53</v>
      </c>
      <c r="K290" s="182">
        <v>61.14</v>
      </c>
      <c r="L290" s="182">
        <v>61.4</v>
      </c>
      <c r="M290" s="182"/>
      <c r="N290" s="182"/>
    </row>
    <row r="291" spans="1:14">
      <c r="A291">
        <v>289</v>
      </c>
      <c r="B291" s="180">
        <v>58.92</v>
      </c>
      <c r="C291" s="182">
        <v>59.22</v>
      </c>
      <c r="D291" s="182">
        <v>61.35</v>
      </c>
      <c r="E291" s="182">
        <v>59.84</v>
      </c>
      <c r="F291" s="182">
        <v>60.89</v>
      </c>
      <c r="G291" s="182">
        <v>59.88</v>
      </c>
      <c r="H291" s="182">
        <v>59.72</v>
      </c>
      <c r="I291" s="182">
        <v>60.54</v>
      </c>
      <c r="J291" s="182">
        <v>62.15</v>
      </c>
      <c r="K291" s="182">
        <v>61.03</v>
      </c>
      <c r="L291" s="182">
        <v>62.61</v>
      </c>
      <c r="M291" s="182"/>
      <c r="N291" s="182"/>
    </row>
    <row r="292" spans="1:14">
      <c r="A292">
        <v>290</v>
      </c>
      <c r="B292" s="180">
        <v>58.62</v>
      </c>
      <c r="C292" s="182">
        <v>58.84</v>
      </c>
      <c r="D292" s="182">
        <v>60.93</v>
      </c>
      <c r="E292" s="182">
        <v>69.91</v>
      </c>
      <c r="F292" s="182">
        <v>60.74</v>
      </c>
      <c r="G292" s="182">
        <v>60.34</v>
      </c>
      <c r="H292" s="182">
        <v>61.46</v>
      </c>
      <c r="I292" s="182">
        <v>59.51</v>
      </c>
      <c r="J292" s="182">
        <v>61.51</v>
      </c>
      <c r="K292" s="182">
        <v>61.57</v>
      </c>
      <c r="L292" s="182">
        <v>61.67</v>
      </c>
      <c r="M292" s="182"/>
      <c r="N292" s="182"/>
    </row>
    <row r="293" spans="1:14" ht="15.75" thickBot="1">
      <c r="A293">
        <v>291</v>
      </c>
      <c r="B293" s="180">
        <v>58.7</v>
      </c>
      <c r="C293" s="182">
        <v>59.1</v>
      </c>
      <c r="D293" s="182">
        <v>61.13</v>
      </c>
      <c r="E293" s="182">
        <v>69.760000000000005</v>
      </c>
      <c r="F293" s="182">
        <v>62.45</v>
      </c>
      <c r="G293" s="182">
        <v>59.9</v>
      </c>
      <c r="H293" s="182">
        <v>61.55</v>
      </c>
      <c r="I293" s="182">
        <v>60.32</v>
      </c>
      <c r="J293" s="182">
        <v>61.21</v>
      </c>
      <c r="K293" s="182">
        <v>61.46</v>
      </c>
      <c r="L293" s="182">
        <v>64.84</v>
      </c>
      <c r="M293" s="182"/>
      <c r="N293" s="182"/>
    </row>
    <row r="294" spans="1:14">
      <c r="A294">
        <v>292</v>
      </c>
      <c r="B294" s="180">
        <v>58.65</v>
      </c>
      <c r="C294" s="182">
        <v>58.84</v>
      </c>
      <c r="D294" s="182">
        <v>61.05</v>
      </c>
      <c r="E294" s="226">
        <v>60.22</v>
      </c>
      <c r="F294" s="182">
        <v>60.95</v>
      </c>
      <c r="G294" s="182">
        <v>59.6</v>
      </c>
      <c r="H294" s="182">
        <v>60.73</v>
      </c>
      <c r="I294" s="182">
        <v>60.24</v>
      </c>
      <c r="J294" s="182">
        <v>60.49</v>
      </c>
      <c r="K294" s="182">
        <v>61.24</v>
      </c>
      <c r="L294" s="182">
        <v>62.42</v>
      </c>
      <c r="M294" s="182"/>
      <c r="N294" s="182"/>
    </row>
    <row r="295" spans="1:14" ht="15.75" thickBot="1">
      <c r="A295">
        <v>293</v>
      </c>
      <c r="B295" s="180">
        <v>59.2</v>
      </c>
      <c r="C295" s="182">
        <v>59.77</v>
      </c>
      <c r="D295" s="182">
        <v>60.96</v>
      </c>
      <c r="E295" s="182">
        <v>59.76</v>
      </c>
      <c r="F295" s="182">
        <v>61.38</v>
      </c>
      <c r="G295" s="182">
        <v>59.79</v>
      </c>
      <c r="H295" s="182">
        <v>59.97</v>
      </c>
      <c r="I295" s="182">
        <v>60.1</v>
      </c>
      <c r="J295" s="182">
        <v>61.98</v>
      </c>
      <c r="K295" s="182">
        <v>62.47</v>
      </c>
      <c r="L295" s="182">
        <v>65.209999999999994</v>
      </c>
      <c r="M295" s="182"/>
      <c r="N295" s="182"/>
    </row>
    <row r="296" spans="1:14">
      <c r="A296">
        <v>294</v>
      </c>
      <c r="B296" s="178">
        <v>61.56</v>
      </c>
      <c r="C296" s="182">
        <v>59.7</v>
      </c>
      <c r="D296" s="182">
        <v>61.03</v>
      </c>
      <c r="E296" s="182">
        <v>59.98</v>
      </c>
      <c r="F296" s="182">
        <v>61.17</v>
      </c>
      <c r="G296" s="182">
        <v>60.4</v>
      </c>
      <c r="H296" s="182">
        <v>59.48</v>
      </c>
      <c r="I296" s="182">
        <v>59.46</v>
      </c>
      <c r="J296" s="182">
        <v>61.29</v>
      </c>
      <c r="K296" s="182">
        <v>62.11</v>
      </c>
      <c r="L296" s="182">
        <v>61.97</v>
      </c>
      <c r="M296" s="182"/>
      <c r="N296" s="182"/>
    </row>
    <row r="297" spans="1:14">
      <c r="A297">
        <v>295</v>
      </c>
      <c r="B297" s="180">
        <v>60.91</v>
      </c>
      <c r="C297" s="182">
        <v>58.76</v>
      </c>
      <c r="D297" s="182">
        <v>60.91</v>
      </c>
      <c r="E297" s="182">
        <v>63.29</v>
      </c>
      <c r="F297" s="182">
        <v>60.62</v>
      </c>
      <c r="G297" s="182">
        <v>60.23</v>
      </c>
      <c r="H297" s="182">
        <v>60.15</v>
      </c>
      <c r="I297" s="182">
        <v>60.58</v>
      </c>
      <c r="J297" s="182">
        <v>61.34</v>
      </c>
      <c r="K297" s="182">
        <v>62.85</v>
      </c>
      <c r="L297" s="182">
        <v>61.67</v>
      </c>
      <c r="M297" s="182"/>
      <c r="N297" s="182"/>
    </row>
    <row r="298" spans="1:14">
      <c r="A298">
        <v>296</v>
      </c>
      <c r="B298" s="180">
        <v>60.48</v>
      </c>
      <c r="C298" s="182">
        <v>59.37</v>
      </c>
      <c r="D298" s="182">
        <v>61.04</v>
      </c>
      <c r="E298" s="182">
        <v>60.31</v>
      </c>
      <c r="F298" s="182">
        <v>61.04</v>
      </c>
      <c r="G298" s="182">
        <v>59.43</v>
      </c>
      <c r="H298" s="182">
        <v>61.08</v>
      </c>
      <c r="I298" s="182">
        <v>64.97</v>
      </c>
      <c r="J298" s="182">
        <v>62.43</v>
      </c>
      <c r="K298" s="182">
        <v>61.48</v>
      </c>
      <c r="L298" s="182">
        <v>63.89</v>
      </c>
      <c r="M298" s="182"/>
      <c r="N298" s="182"/>
    </row>
    <row r="299" spans="1:14">
      <c r="A299">
        <v>297</v>
      </c>
      <c r="B299" s="180">
        <v>60</v>
      </c>
      <c r="C299" s="182">
        <v>59.23</v>
      </c>
      <c r="D299" s="182">
        <v>61.71</v>
      </c>
      <c r="E299" s="182">
        <v>60.09</v>
      </c>
      <c r="F299" s="182">
        <v>61.15</v>
      </c>
      <c r="G299" s="182">
        <v>68.14</v>
      </c>
      <c r="H299" s="182">
        <v>60.87</v>
      </c>
      <c r="I299" s="182">
        <v>60.86</v>
      </c>
      <c r="J299" s="182">
        <v>60.81</v>
      </c>
      <c r="K299" s="182">
        <v>65.05</v>
      </c>
      <c r="L299" s="182">
        <v>63.08</v>
      </c>
      <c r="M299" s="182"/>
      <c r="N299" s="182"/>
    </row>
    <row r="300" spans="1:14">
      <c r="A300">
        <v>298</v>
      </c>
      <c r="B300" s="180">
        <v>60.56</v>
      </c>
      <c r="C300" s="182">
        <v>60.7</v>
      </c>
      <c r="D300" s="182">
        <v>61.23</v>
      </c>
      <c r="E300" s="182">
        <v>59.3</v>
      </c>
      <c r="F300" s="182">
        <v>61.89</v>
      </c>
      <c r="G300" s="182">
        <v>60.81</v>
      </c>
      <c r="H300" s="182">
        <v>59.13</v>
      </c>
      <c r="I300" s="182">
        <v>60.51</v>
      </c>
      <c r="J300" s="182">
        <v>62.21</v>
      </c>
      <c r="K300" s="182">
        <v>60.5</v>
      </c>
      <c r="L300" s="182">
        <v>64.040000000000006</v>
      </c>
      <c r="M300" s="182"/>
      <c r="N300" s="182"/>
    </row>
    <row r="301" spans="1:14">
      <c r="A301">
        <v>299</v>
      </c>
      <c r="B301" s="180">
        <v>60.32</v>
      </c>
      <c r="C301" s="182">
        <v>59.4</v>
      </c>
      <c r="D301" s="182">
        <v>61.27</v>
      </c>
      <c r="E301" s="182">
        <v>60.4</v>
      </c>
      <c r="F301" s="182">
        <v>60.42</v>
      </c>
      <c r="G301" s="182">
        <v>60.17</v>
      </c>
      <c r="H301" s="182">
        <v>59.62</v>
      </c>
      <c r="I301" s="182">
        <v>60.21</v>
      </c>
      <c r="J301" s="182">
        <v>61.29</v>
      </c>
      <c r="K301" s="182">
        <v>60.74</v>
      </c>
      <c r="L301" s="182">
        <v>61.5</v>
      </c>
      <c r="M301" s="182"/>
      <c r="N301" s="182"/>
    </row>
    <row r="302" spans="1:14">
      <c r="A302">
        <v>300</v>
      </c>
      <c r="B302" s="180">
        <v>60.31</v>
      </c>
      <c r="C302" s="182">
        <v>60.23</v>
      </c>
      <c r="D302" s="182">
        <v>60.45</v>
      </c>
      <c r="E302" s="182">
        <v>60.27</v>
      </c>
      <c r="F302" s="182">
        <v>59.92</v>
      </c>
      <c r="G302" s="182">
        <v>62.23</v>
      </c>
      <c r="H302" s="182">
        <v>59.49</v>
      </c>
      <c r="I302" s="182">
        <v>60.59</v>
      </c>
      <c r="J302" s="182">
        <v>61.79</v>
      </c>
      <c r="K302" s="182">
        <v>61.4</v>
      </c>
      <c r="L302" s="182">
        <v>60.99</v>
      </c>
      <c r="M302" s="182"/>
      <c r="N302" s="182"/>
    </row>
    <row r="303" spans="1:14" ht="15.75" thickBot="1">
      <c r="A303">
        <v>301</v>
      </c>
      <c r="B303" s="180">
        <v>59.59</v>
      </c>
      <c r="C303" s="182">
        <v>58.33</v>
      </c>
      <c r="D303" s="182">
        <v>61.11</v>
      </c>
      <c r="E303" s="182">
        <v>60.61</v>
      </c>
      <c r="F303" s="182">
        <v>61.37</v>
      </c>
      <c r="G303" s="182">
        <v>60.18</v>
      </c>
      <c r="H303" s="182">
        <v>59.69</v>
      </c>
      <c r="I303" s="182">
        <v>60.21</v>
      </c>
      <c r="J303" s="182">
        <v>61.99</v>
      </c>
      <c r="K303" s="182">
        <v>61.88</v>
      </c>
      <c r="L303" s="182">
        <v>61.44</v>
      </c>
      <c r="M303" s="182"/>
      <c r="N303" s="182"/>
    </row>
    <row r="304" spans="1:14" ht="15.75" thickBot="1">
      <c r="A304">
        <v>302</v>
      </c>
      <c r="B304" s="180">
        <v>60.53</v>
      </c>
      <c r="C304" s="182">
        <v>59.32</v>
      </c>
      <c r="D304" s="182">
        <v>60.91</v>
      </c>
      <c r="E304" s="182">
        <v>60.01</v>
      </c>
      <c r="F304" s="182">
        <v>60.68</v>
      </c>
      <c r="G304" s="226">
        <v>61.1</v>
      </c>
      <c r="H304" s="182">
        <v>58.91</v>
      </c>
      <c r="I304" s="182">
        <v>59.99</v>
      </c>
      <c r="J304" s="182">
        <v>61.76</v>
      </c>
      <c r="K304" s="182">
        <v>61.12</v>
      </c>
      <c r="L304" s="182">
        <v>61.81</v>
      </c>
      <c r="M304" s="182"/>
      <c r="N304" s="182"/>
    </row>
    <row r="305" spans="1:14">
      <c r="A305">
        <v>303</v>
      </c>
      <c r="B305" s="180">
        <v>60.83</v>
      </c>
      <c r="C305" s="226">
        <v>61.23</v>
      </c>
      <c r="D305" s="182">
        <v>61.29</v>
      </c>
      <c r="E305" s="182">
        <v>59.66</v>
      </c>
      <c r="F305" s="182">
        <v>60.78</v>
      </c>
      <c r="G305" s="182">
        <v>61.31</v>
      </c>
      <c r="H305" s="182">
        <v>59.3</v>
      </c>
      <c r="I305" s="182">
        <v>61.24</v>
      </c>
      <c r="J305" s="182">
        <v>61.76</v>
      </c>
      <c r="K305" s="182">
        <v>60.48</v>
      </c>
      <c r="L305" s="182">
        <v>61.66</v>
      </c>
      <c r="M305" s="182"/>
      <c r="N305" s="182"/>
    </row>
    <row r="306" spans="1:14" ht="15.75" thickBot="1">
      <c r="A306">
        <v>304</v>
      </c>
      <c r="B306" s="180">
        <v>60.21</v>
      </c>
      <c r="C306" s="182">
        <v>59.83</v>
      </c>
      <c r="D306" s="182">
        <v>60.98</v>
      </c>
      <c r="E306" s="182">
        <v>59.83</v>
      </c>
      <c r="F306" s="182">
        <v>61.28</v>
      </c>
      <c r="G306" s="182">
        <v>60.47</v>
      </c>
      <c r="H306" s="182">
        <v>60.71</v>
      </c>
      <c r="I306" s="182">
        <v>59.99</v>
      </c>
      <c r="J306" s="182">
        <v>62.3</v>
      </c>
      <c r="K306" s="182">
        <v>61.99</v>
      </c>
      <c r="L306" s="182">
        <v>61.26</v>
      </c>
      <c r="M306" s="182"/>
      <c r="N306" s="182"/>
    </row>
    <row r="307" spans="1:14">
      <c r="A307">
        <v>305</v>
      </c>
      <c r="B307" s="180">
        <v>60.31</v>
      </c>
      <c r="C307" s="182">
        <v>59.84</v>
      </c>
      <c r="D307" s="182">
        <v>60.7</v>
      </c>
      <c r="E307" s="182">
        <v>59.8</v>
      </c>
      <c r="F307" s="182">
        <v>60.66</v>
      </c>
      <c r="G307" s="182">
        <v>61.04</v>
      </c>
      <c r="H307" s="182">
        <v>59.93</v>
      </c>
      <c r="I307" s="182">
        <v>59.75</v>
      </c>
      <c r="J307" s="182">
        <v>62.6</v>
      </c>
      <c r="K307" s="226">
        <v>62.15</v>
      </c>
      <c r="L307" s="60">
        <v>61.3</v>
      </c>
      <c r="M307" s="182"/>
      <c r="N307" s="182"/>
    </row>
    <row r="308" spans="1:14">
      <c r="A308">
        <v>306</v>
      </c>
      <c r="B308" s="180">
        <v>60.67</v>
      </c>
      <c r="C308" s="182">
        <v>59.94</v>
      </c>
      <c r="D308" s="182">
        <v>60.88</v>
      </c>
      <c r="E308" s="182">
        <v>72.459999999999994</v>
      </c>
      <c r="F308" s="182">
        <v>61.28</v>
      </c>
      <c r="G308" s="182">
        <v>60.56</v>
      </c>
      <c r="H308" s="182">
        <v>60.14</v>
      </c>
      <c r="I308" s="182">
        <v>60.33</v>
      </c>
      <c r="J308" s="182">
        <v>60.72</v>
      </c>
      <c r="K308" s="182">
        <v>62.4</v>
      </c>
      <c r="L308" s="60">
        <v>64.62</v>
      </c>
      <c r="M308" s="182"/>
      <c r="N308" s="182"/>
    </row>
    <row r="309" spans="1:14" ht="15.75" thickBot="1">
      <c r="A309">
        <v>307</v>
      </c>
      <c r="B309" s="180">
        <v>60.4</v>
      </c>
      <c r="C309" s="182">
        <v>59.67</v>
      </c>
      <c r="D309" s="182">
        <v>60.4</v>
      </c>
      <c r="E309" s="182">
        <v>59.41</v>
      </c>
      <c r="F309" s="182">
        <v>61.01</v>
      </c>
      <c r="G309" s="182">
        <v>60.15</v>
      </c>
      <c r="H309" s="182">
        <v>59.16</v>
      </c>
      <c r="I309" s="182">
        <v>60.01</v>
      </c>
      <c r="J309" s="182">
        <v>60.87</v>
      </c>
      <c r="K309" s="182">
        <v>61.54</v>
      </c>
      <c r="L309" s="60">
        <v>65.94</v>
      </c>
      <c r="M309" s="182"/>
      <c r="N309" s="182"/>
    </row>
    <row r="310" spans="1:14">
      <c r="A310">
        <v>308</v>
      </c>
      <c r="B310" s="180">
        <v>60.5</v>
      </c>
      <c r="C310" s="182">
        <v>59.52</v>
      </c>
      <c r="D310" s="182">
        <v>60.48</v>
      </c>
      <c r="E310" s="182">
        <v>59.92</v>
      </c>
      <c r="F310" s="182">
        <v>61.06</v>
      </c>
      <c r="G310" s="182">
        <v>60.54</v>
      </c>
      <c r="H310" s="182">
        <v>58.44</v>
      </c>
      <c r="I310" s="182">
        <v>60.11</v>
      </c>
      <c r="J310" s="182">
        <v>62.03</v>
      </c>
      <c r="K310" s="182">
        <v>60.95</v>
      </c>
      <c r="L310" s="226">
        <v>61.14</v>
      </c>
      <c r="M310" s="60"/>
      <c r="N310" s="60"/>
    </row>
    <row r="311" spans="1:14">
      <c r="A311">
        <v>309</v>
      </c>
      <c r="B311" s="180">
        <v>61</v>
      </c>
      <c r="C311" s="182">
        <v>60.05</v>
      </c>
      <c r="D311" s="182">
        <v>60.14</v>
      </c>
      <c r="E311" s="182">
        <v>60.85</v>
      </c>
      <c r="F311" s="182">
        <v>61.14</v>
      </c>
      <c r="G311" s="182">
        <v>60.13</v>
      </c>
      <c r="H311" s="182">
        <v>58.72</v>
      </c>
      <c r="I311" s="182">
        <v>59.64</v>
      </c>
      <c r="J311" s="182">
        <v>62.04</v>
      </c>
      <c r="K311" s="182">
        <v>62.5</v>
      </c>
      <c r="L311" s="182">
        <v>61.54</v>
      </c>
      <c r="M311" s="60"/>
      <c r="N311" s="60"/>
    </row>
    <row r="312" spans="1:14" ht="15.75" thickBot="1">
      <c r="A312">
        <v>310</v>
      </c>
      <c r="B312" s="180">
        <v>62.72</v>
      </c>
      <c r="C312" s="182">
        <v>59.92</v>
      </c>
      <c r="D312" s="182">
        <v>60.64</v>
      </c>
      <c r="E312" s="182">
        <v>59.71</v>
      </c>
      <c r="F312" s="182">
        <v>60.34</v>
      </c>
      <c r="G312" s="182">
        <v>60.82</v>
      </c>
      <c r="H312" s="182">
        <v>59</v>
      </c>
      <c r="I312" s="182">
        <v>59.99</v>
      </c>
      <c r="J312" s="182">
        <v>62.94</v>
      </c>
      <c r="K312" s="182">
        <v>61.65</v>
      </c>
      <c r="L312" s="182">
        <v>60.59</v>
      </c>
      <c r="M312" s="60"/>
      <c r="N312" s="60"/>
    </row>
    <row r="313" spans="1:14">
      <c r="A313">
        <v>311</v>
      </c>
      <c r="B313" s="180">
        <v>60.9</v>
      </c>
      <c r="C313" s="182">
        <v>60.09</v>
      </c>
      <c r="D313" s="182">
        <v>60.24</v>
      </c>
      <c r="E313" s="182">
        <v>59.66</v>
      </c>
      <c r="F313" s="182">
        <v>61.28</v>
      </c>
      <c r="G313" s="182">
        <v>60.98</v>
      </c>
      <c r="H313" s="182">
        <v>59.23</v>
      </c>
      <c r="I313" s="182">
        <v>59.53</v>
      </c>
      <c r="J313" s="226">
        <v>62.67</v>
      </c>
      <c r="K313" s="182">
        <v>61.19</v>
      </c>
      <c r="L313" s="182">
        <v>60.04</v>
      </c>
    </row>
    <row r="314" spans="1:14">
      <c r="A314">
        <v>312</v>
      </c>
      <c r="B314" s="180">
        <v>60.32</v>
      </c>
      <c r="C314" s="182">
        <v>63.31</v>
      </c>
      <c r="D314" s="182">
        <v>60.28</v>
      </c>
      <c r="E314" s="182">
        <v>60.29</v>
      </c>
      <c r="F314" s="182">
        <v>61.04</v>
      </c>
      <c r="G314" s="182">
        <v>60.22</v>
      </c>
      <c r="H314" s="182">
        <v>59.39</v>
      </c>
      <c r="I314" s="182">
        <v>60.08</v>
      </c>
      <c r="J314" s="182">
        <v>61.9</v>
      </c>
      <c r="K314" s="182">
        <v>61.46</v>
      </c>
      <c r="L314" s="182">
        <v>59.69</v>
      </c>
    </row>
    <row r="315" spans="1:14">
      <c r="A315">
        <v>313</v>
      </c>
      <c r="B315" s="180">
        <v>60.6</v>
      </c>
      <c r="C315" s="182">
        <v>60.98</v>
      </c>
      <c r="D315" s="182">
        <v>60.18</v>
      </c>
      <c r="E315" s="182">
        <v>59.3</v>
      </c>
      <c r="F315" s="182">
        <v>61.37</v>
      </c>
      <c r="G315" s="182">
        <v>59.58</v>
      </c>
      <c r="H315" s="182">
        <v>59</v>
      </c>
      <c r="I315" s="182">
        <v>59.94</v>
      </c>
      <c r="J315" s="182">
        <v>60.91</v>
      </c>
      <c r="K315" s="182">
        <v>60.45</v>
      </c>
      <c r="L315" s="182">
        <v>60.56</v>
      </c>
    </row>
    <row r="316" spans="1:14">
      <c r="A316">
        <v>314</v>
      </c>
      <c r="B316" s="180">
        <v>61.17</v>
      </c>
      <c r="C316" s="182">
        <v>60.38</v>
      </c>
      <c r="D316" s="182">
        <v>60.59</v>
      </c>
      <c r="E316" s="182">
        <v>59.64</v>
      </c>
      <c r="F316" s="182">
        <v>60.51</v>
      </c>
      <c r="G316" s="182">
        <v>60.16</v>
      </c>
      <c r="H316" s="182">
        <v>59.59</v>
      </c>
      <c r="I316" s="182">
        <v>59.95</v>
      </c>
      <c r="J316" s="182">
        <v>61.05</v>
      </c>
      <c r="K316" s="182">
        <v>63.04</v>
      </c>
      <c r="L316" s="182">
        <v>60.66</v>
      </c>
    </row>
    <row r="317" spans="1:14">
      <c r="A317">
        <v>315</v>
      </c>
      <c r="B317" s="180">
        <v>60.46</v>
      </c>
      <c r="C317" s="182">
        <v>59.42</v>
      </c>
      <c r="D317" s="182">
        <v>61.06</v>
      </c>
      <c r="E317" s="182">
        <v>59.19</v>
      </c>
      <c r="F317" s="182">
        <v>60.52</v>
      </c>
      <c r="G317" s="182">
        <v>60.07</v>
      </c>
      <c r="H317" s="182">
        <v>79.36</v>
      </c>
      <c r="I317" s="182">
        <v>59.19</v>
      </c>
      <c r="J317" s="182">
        <v>60.92</v>
      </c>
      <c r="K317" s="182">
        <v>60.24</v>
      </c>
      <c r="L317" s="182">
        <v>62.53</v>
      </c>
    </row>
    <row r="318" spans="1:14" ht="15.75" thickBot="1">
      <c r="A318">
        <v>316</v>
      </c>
      <c r="B318" s="180">
        <v>60.24</v>
      </c>
      <c r="C318" s="182">
        <v>59.61</v>
      </c>
      <c r="D318" s="182">
        <v>60.77</v>
      </c>
      <c r="E318" s="182">
        <v>59.86</v>
      </c>
      <c r="F318" s="182">
        <v>61.14</v>
      </c>
      <c r="G318" s="182">
        <v>60.28</v>
      </c>
      <c r="H318" s="182">
        <v>59.43</v>
      </c>
      <c r="I318" s="182">
        <v>59.66</v>
      </c>
      <c r="J318" s="182">
        <v>61.19</v>
      </c>
      <c r="K318" s="182">
        <v>60.92</v>
      </c>
      <c r="L318" s="182">
        <v>61.52</v>
      </c>
    </row>
    <row r="319" spans="1:14">
      <c r="A319">
        <v>317</v>
      </c>
      <c r="B319" s="180">
        <v>59.57</v>
      </c>
      <c r="C319" s="182">
        <v>61.27</v>
      </c>
      <c r="D319" s="182">
        <v>61.21</v>
      </c>
      <c r="E319" s="182">
        <v>60.18</v>
      </c>
      <c r="F319" s="226">
        <v>59.2</v>
      </c>
      <c r="G319" s="182">
        <v>60.1</v>
      </c>
      <c r="H319" s="182">
        <v>59.18</v>
      </c>
      <c r="I319" s="182">
        <v>61.27</v>
      </c>
      <c r="J319" s="182">
        <v>60.64</v>
      </c>
      <c r="K319" s="182">
        <v>61.37</v>
      </c>
      <c r="L319" s="182">
        <v>60.48</v>
      </c>
    </row>
    <row r="320" spans="1:14">
      <c r="A320">
        <v>318</v>
      </c>
      <c r="B320" s="180">
        <v>60.87</v>
      </c>
      <c r="C320" s="182">
        <v>59.33</v>
      </c>
      <c r="D320" s="182">
        <v>60.78</v>
      </c>
      <c r="E320" s="182">
        <v>59.08</v>
      </c>
      <c r="F320" s="182">
        <v>59.75</v>
      </c>
      <c r="G320" s="182">
        <v>60.03</v>
      </c>
      <c r="H320" s="182">
        <v>59.19</v>
      </c>
      <c r="I320" s="182">
        <v>65.09</v>
      </c>
      <c r="J320" s="182">
        <v>60.41</v>
      </c>
      <c r="K320" s="182">
        <v>60.5</v>
      </c>
      <c r="L320" s="182">
        <v>60.82</v>
      </c>
    </row>
    <row r="321" spans="1:12">
      <c r="A321">
        <v>319</v>
      </c>
      <c r="B321" s="180">
        <v>59.63</v>
      </c>
      <c r="C321" s="182">
        <v>59.58</v>
      </c>
      <c r="D321" s="182">
        <v>61.3</v>
      </c>
      <c r="E321" s="182">
        <v>60.07</v>
      </c>
      <c r="F321" s="182">
        <v>59.88</v>
      </c>
      <c r="G321" s="182">
        <v>60.46</v>
      </c>
      <c r="H321" s="182">
        <v>59.18</v>
      </c>
      <c r="I321" s="182">
        <v>60.1</v>
      </c>
      <c r="J321" s="182">
        <v>60.59</v>
      </c>
      <c r="K321" s="182">
        <v>61.37</v>
      </c>
      <c r="L321" s="182">
        <v>60.04</v>
      </c>
    </row>
    <row r="322" spans="1:12">
      <c r="A322">
        <v>320</v>
      </c>
      <c r="B322" s="180">
        <v>59.77</v>
      </c>
      <c r="C322" s="182">
        <v>60.5</v>
      </c>
      <c r="D322" s="182">
        <v>61.17</v>
      </c>
      <c r="E322" s="182">
        <v>59.68</v>
      </c>
      <c r="F322" s="182">
        <v>58.81</v>
      </c>
      <c r="G322" s="182">
        <v>60.01</v>
      </c>
      <c r="H322" s="182">
        <v>59.18</v>
      </c>
      <c r="I322" s="182">
        <v>64.36</v>
      </c>
      <c r="J322" s="182">
        <v>60.85</v>
      </c>
      <c r="K322" s="182">
        <v>60.46</v>
      </c>
      <c r="L322" s="182">
        <v>60.47</v>
      </c>
    </row>
    <row r="323" spans="1:12">
      <c r="A323">
        <v>321</v>
      </c>
      <c r="B323" s="180">
        <v>60.28</v>
      </c>
      <c r="C323" s="182">
        <v>59.62</v>
      </c>
      <c r="D323" s="182">
        <v>60.65</v>
      </c>
      <c r="E323" s="182">
        <v>59.79</v>
      </c>
      <c r="F323" s="182">
        <v>59.7</v>
      </c>
      <c r="G323" s="182">
        <v>60.8</v>
      </c>
      <c r="H323" s="182">
        <v>59.48</v>
      </c>
      <c r="I323" s="182">
        <v>62.68</v>
      </c>
      <c r="J323" s="182">
        <v>60.97</v>
      </c>
      <c r="K323" s="182">
        <v>60.55</v>
      </c>
      <c r="L323" s="182">
        <v>60.41</v>
      </c>
    </row>
    <row r="324" spans="1:12">
      <c r="A324">
        <v>322</v>
      </c>
      <c r="B324" s="180">
        <v>60.71</v>
      </c>
      <c r="C324" s="182">
        <v>59.14</v>
      </c>
      <c r="D324" s="182">
        <v>60.36</v>
      </c>
      <c r="E324" s="182">
        <v>60.72</v>
      </c>
      <c r="F324" s="182">
        <v>58.76</v>
      </c>
      <c r="G324" s="182">
        <v>60.76</v>
      </c>
      <c r="H324" s="182">
        <v>59.34</v>
      </c>
      <c r="I324" s="182">
        <v>59.54</v>
      </c>
      <c r="J324" s="182">
        <v>61.67</v>
      </c>
      <c r="K324" s="182">
        <v>60.94</v>
      </c>
      <c r="L324" s="182">
        <v>60.25</v>
      </c>
    </row>
    <row r="325" spans="1:12">
      <c r="A325">
        <v>323</v>
      </c>
      <c r="B325" s="180">
        <v>60.69</v>
      </c>
      <c r="C325" s="182">
        <v>59.2</v>
      </c>
      <c r="D325" s="182">
        <v>60.36</v>
      </c>
      <c r="E325" s="182">
        <v>59.1</v>
      </c>
      <c r="F325" s="182">
        <v>58.41</v>
      </c>
      <c r="G325" s="182">
        <v>60.23</v>
      </c>
      <c r="H325" s="182">
        <v>58.85</v>
      </c>
      <c r="I325" s="182">
        <v>59.67</v>
      </c>
      <c r="J325" s="182">
        <v>59.79</v>
      </c>
      <c r="K325" s="182">
        <v>66.819999999999993</v>
      </c>
      <c r="L325" s="182">
        <v>60.36</v>
      </c>
    </row>
    <row r="326" spans="1:12" ht="15.75" thickBot="1">
      <c r="A326">
        <v>324</v>
      </c>
      <c r="B326" s="180">
        <v>60.72</v>
      </c>
      <c r="C326" s="182">
        <v>58.91</v>
      </c>
      <c r="D326" s="182">
        <v>60.31</v>
      </c>
      <c r="E326" s="182">
        <v>59.31</v>
      </c>
      <c r="F326" s="182">
        <v>58.53</v>
      </c>
      <c r="G326" s="182">
        <v>60.02</v>
      </c>
      <c r="H326" s="182">
        <v>59.58</v>
      </c>
      <c r="I326" s="182">
        <v>59.81</v>
      </c>
      <c r="J326" s="182">
        <v>60.54</v>
      </c>
      <c r="K326" s="182">
        <v>60.65</v>
      </c>
      <c r="L326" s="182">
        <v>60.3</v>
      </c>
    </row>
    <row r="327" spans="1:12" ht="15.75" thickBot="1">
      <c r="A327">
        <v>325</v>
      </c>
      <c r="B327" s="180">
        <v>59.76</v>
      </c>
      <c r="C327" s="182">
        <v>59.57</v>
      </c>
      <c r="D327" s="182">
        <v>60.17</v>
      </c>
      <c r="E327" s="182">
        <v>59.15</v>
      </c>
      <c r="F327" s="182">
        <v>58.48</v>
      </c>
      <c r="G327" s="226">
        <v>61.17</v>
      </c>
      <c r="H327" s="182">
        <v>59.79</v>
      </c>
      <c r="I327" s="182">
        <v>61.12</v>
      </c>
      <c r="J327" s="182">
        <v>60.41</v>
      </c>
      <c r="K327" s="182">
        <v>60.38</v>
      </c>
      <c r="L327" s="182">
        <v>59.65</v>
      </c>
    </row>
    <row r="328" spans="1:12" ht="15.75" thickBot="1">
      <c r="A328">
        <v>326</v>
      </c>
      <c r="B328" s="180">
        <v>60.21</v>
      </c>
      <c r="C328" s="182">
        <v>59.13</v>
      </c>
      <c r="D328" s="182">
        <v>60.75</v>
      </c>
      <c r="E328" s="182">
        <v>59.97</v>
      </c>
      <c r="F328" s="182">
        <v>58.77</v>
      </c>
      <c r="G328" s="182">
        <v>61.51</v>
      </c>
      <c r="H328" s="182">
        <v>59.52</v>
      </c>
      <c r="I328" s="182">
        <v>60.39</v>
      </c>
      <c r="J328" s="182">
        <v>60.11</v>
      </c>
      <c r="K328" s="226">
        <v>63.71</v>
      </c>
      <c r="L328" s="182">
        <v>60.76</v>
      </c>
    </row>
    <row r="329" spans="1:12">
      <c r="A329">
        <v>327</v>
      </c>
      <c r="B329" s="180">
        <v>60.1</v>
      </c>
      <c r="C329" s="182">
        <v>58.58</v>
      </c>
      <c r="D329" s="182">
        <v>60.52</v>
      </c>
      <c r="E329" s="226">
        <v>61.53</v>
      </c>
      <c r="F329" s="182">
        <v>58.83</v>
      </c>
      <c r="G329" s="182">
        <v>60.89</v>
      </c>
      <c r="H329" s="182">
        <v>59.31</v>
      </c>
      <c r="I329" s="182">
        <v>59.19</v>
      </c>
      <c r="J329" s="182">
        <v>59.75</v>
      </c>
      <c r="K329" s="182">
        <v>63.22</v>
      </c>
      <c r="L329" s="182">
        <v>60.19</v>
      </c>
    </row>
    <row r="330" spans="1:12">
      <c r="A330">
        <v>328</v>
      </c>
      <c r="B330" s="180">
        <v>60.26</v>
      </c>
      <c r="C330" s="182">
        <v>58.8</v>
      </c>
      <c r="D330" s="182">
        <v>60.31</v>
      </c>
      <c r="E330" s="182">
        <v>59.46</v>
      </c>
      <c r="F330" s="182">
        <v>58.49</v>
      </c>
      <c r="G330" s="182">
        <v>59.96</v>
      </c>
      <c r="H330" s="182">
        <v>58.63</v>
      </c>
      <c r="I330" s="182">
        <v>59.76</v>
      </c>
      <c r="J330" s="182">
        <v>60.72</v>
      </c>
      <c r="K330" s="182">
        <v>61.93</v>
      </c>
      <c r="L330" s="182">
        <v>59.62</v>
      </c>
    </row>
    <row r="331" spans="1:12">
      <c r="A331">
        <v>329</v>
      </c>
      <c r="B331" s="180">
        <v>60.12</v>
      </c>
      <c r="C331" s="182">
        <v>58.6</v>
      </c>
      <c r="D331" s="182">
        <v>60</v>
      </c>
      <c r="E331" s="182">
        <v>64.989999999999995</v>
      </c>
      <c r="F331" s="182">
        <v>59.42</v>
      </c>
      <c r="G331" s="182">
        <v>60.46</v>
      </c>
      <c r="H331" s="182">
        <v>58.73</v>
      </c>
      <c r="I331" s="182">
        <v>63.2</v>
      </c>
      <c r="J331" s="182">
        <v>60.33</v>
      </c>
      <c r="K331" s="182">
        <v>61.41</v>
      </c>
      <c r="L331" s="182">
        <v>60.13</v>
      </c>
    </row>
    <row r="332" spans="1:12">
      <c r="A332">
        <v>330</v>
      </c>
      <c r="B332" s="180">
        <v>59.77</v>
      </c>
      <c r="C332" s="182">
        <v>60.46</v>
      </c>
      <c r="D332" s="182">
        <v>59.95</v>
      </c>
      <c r="E332" s="182">
        <v>59.41</v>
      </c>
      <c r="F332" s="182">
        <v>58.79</v>
      </c>
      <c r="G332" s="182">
        <v>62.2</v>
      </c>
      <c r="H332" s="182">
        <v>60.2</v>
      </c>
      <c r="I332" s="182">
        <v>60.01</v>
      </c>
      <c r="J332" s="182">
        <v>60.51</v>
      </c>
      <c r="K332" s="182">
        <v>59.96</v>
      </c>
      <c r="L332" s="182">
        <v>60.74</v>
      </c>
    </row>
    <row r="333" spans="1:12">
      <c r="A333">
        <v>331</v>
      </c>
      <c r="B333" s="180">
        <v>60.76</v>
      </c>
      <c r="C333" s="182">
        <v>58.94</v>
      </c>
      <c r="D333" s="182">
        <v>59.51</v>
      </c>
      <c r="E333" s="182">
        <v>60.92</v>
      </c>
      <c r="F333" s="182">
        <v>59.04</v>
      </c>
      <c r="G333" s="182">
        <v>60.44</v>
      </c>
      <c r="H333" s="182">
        <v>58.79</v>
      </c>
      <c r="I333" s="182">
        <v>59.31</v>
      </c>
      <c r="J333" s="182">
        <v>59.98</v>
      </c>
      <c r="K333" s="182">
        <v>61.05</v>
      </c>
      <c r="L333" s="182">
        <v>60.84</v>
      </c>
    </row>
    <row r="334" spans="1:12">
      <c r="A334">
        <v>332</v>
      </c>
      <c r="B334" s="180">
        <v>59.7</v>
      </c>
      <c r="C334" s="182">
        <v>59.18</v>
      </c>
      <c r="D334" s="182">
        <v>59.5</v>
      </c>
      <c r="E334" s="182">
        <v>59.46</v>
      </c>
      <c r="F334" s="182">
        <v>58.48</v>
      </c>
      <c r="G334" s="182">
        <v>60.26</v>
      </c>
      <c r="H334" s="182">
        <v>61</v>
      </c>
      <c r="I334" s="182">
        <v>60.38</v>
      </c>
      <c r="J334" s="182">
        <v>59.19</v>
      </c>
      <c r="K334" s="182">
        <v>61.51</v>
      </c>
      <c r="L334" s="182">
        <v>60.42</v>
      </c>
    </row>
    <row r="335" spans="1:12">
      <c r="A335">
        <v>333</v>
      </c>
      <c r="B335" s="180">
        <v>60.94</v>
      </c>
      <c r="C335" s="182">
        <v>59.19</v>
      </c>
      <c r="D335" s="182">
        <v>61.79</v>
      </c>
      <c r="E335" s="182">
        <v>59.98</v>
      </c>
      <c r="F335" s="182">
        <v>58.85</v>
      </c>
      <c r="G335" s="182">
        <v>59.59</v>
      </c>
      <c r="H335" s="182">
        <v>59.41</v>
      </c>
      <c r="I335" s="182">
        <v>59.1</v>
      </c>
      <c r="J335" s="182">
        <v>60.32</v>
      </c>
      <c r="K335" s="182">
        <v>62.15</v>
      </c>
      <c r="L335" s="182">
        <v>60.26</v>
      </c>
    </row>
    <row r="336" spans="1:12">
      <c r="A336">
        <v>334</v>
      </c>
      <c r="B336" s="180">
        <v>60.63</v>
      </c>
      <c r="C336" s="182">
        <v>58.73</v>
      </c>
      <c r="D336" s="182">
        <v>60.01</v>
      </c>
      <c r="E336" s="182">
        <v>58.8</v>
      </c>
      <c r="F336" s="182">
        <v>58.89</v>
      </c>
      <c r="G336" s="182">
        <v>59.98</v>
      </c>
      <c r="H336" s="182">
        <v>58.4</v>
      </c>
      <c r="I336" s="182">
        <v>59.17</v>
      </c>
      <c r="J336" s="182">
        <v>60.46</v>
      </c>
      <c r="K336" s="182">
        <v>64.239999999999995</v>
      </c>
      <c r="L336" s="182">
        <v>60.27</v>
      </c>
    </row>
    <row r="337" spans="1:13">
      <c r="A337">
        <v>335</v>
      </c>
      <c r="B337" s="180">
        <v>59.81</v>
      </c>
      <c r="C337" s="182">
        <v>58.98</v>
      </c>
      <c r="D337" s="182">
        <v>60.03</v>
      </c>
      <c r="E337" s="182">
        <v>59.8</v>
      </c>
      <c r="F337" s="182">
        <v>58.44</v>
      </c>
      <c r="G337" s="182">
        <v>60</v>
      </c>
      <c r="H337" s="182">
        <v>58.34</v>
      </c>
      <c r="I337" s="182">
        <v>59.55</v>
      </c>
      <c r="J337" s="182">
        <v>59.39</v>
      </c>
      <c r="K337" s="182">
        <v>61.58</v>
      </c>
      <c r="L337" s="182">
        <v>60.83</v>
      </c>
    </row>
    <row r="338" spans="1:13">
      <c r="A338">
        <v>336</v>
      </c>
      <c r="B338" s="180">
        <v>59.5</v>
      </c>
      <c r="C338" s="182">
        <v>59.37</v>
      </c>
      <c r="D338" s="182">
        <v>59.39</v>
      </c>
      <c r="E338" s="182">
        <v>59.46</v>
      </c>
      <c r="F338" s="182">
        <v>59.69</v>
      </c>
      <c r="G338" s="182">
        <v>60.61</v>
      </c>
      <c r="H338" s="182">
        <v>58.89</v>
      </c>
      <c r="I338" s="182">
        <v>59.6</v>
      </c>
      <c r="J338" s="182">
        <v>59.43</v>
      </c>
      <c r="K338" s="182">
        <v>62.28</v>
      </c>
      <c r="L338" s="182">
        <v>60.61</v>
      </c>
    </row>
    <row r="339" spans="1:13">
      <c r="A339">
        <v>337</v>
      </c>
      <c r="B339" s="180">
        <v>60.45</v>
      </c>
      <c r="C339" s="182">
        <v>59.21</v>
      </c>
      <c r="D339" s="182">
        <v>59.57</v>
      </c>
      <c r="E339" s="182">
        <v>59.45</v>
      </c>
      <c r="F339" s="182">
        <v>58.51</v>
      </c>
      <c r="G339" s="182">
        <v>60.55</v>
      </c>
      <c r="H339" s="182">
        <v>59.05</v>
      </c>
      <c r="I339" s="182">
        <v>60.17</v>
      </c>
      <c r="J339" s="182">
        <v>60.04</v>
      </c>
      <c r="K339" s="182">
        <v>60.51</v>
      </c>
      <c r="L339" s="182">
        <v>60.32</v>
      </c>
    </row>
    <row r="340" spans="1:13">
      <c r="A340">
        <v>338</v>
      </c>
      <c r="B340" s="180">
        <v>60.47</v>
      </c>
      <c r="C340" s="182">
        <v>59.01</v>
      </c>
      <c r="D340" s="182">
        <v>59.75</v>
      </c>
      <c r="E340" s="182">
        <v>59.39</v>
      </c>
      <c r="F340" s="182">
        <v>58.92</v>
      </c>
      <c r="G340" s="182">
        <v>59.62</v>
      </c>
      <c r="H340" s="182">
        <v>58.25</v>
      </c>
      <c r="I340" s="182">
        <v>59.05</v>
      </c>
      <c r="J340" s="182">
        <v>60.07</v>
      </c>
      <c r="K340" s="182">
        <v>59.96</v>
      </c>
      <c r="L340" s="182">
        <v>59.8</v>
      </c>
    </row>
    <row r="341" spans="1:13" ht="15.75" thickBot="1">
      <c r="A341">
        <v>339</v>
      </c>
      <c r="B341" s="180">
        <v>59.9</v>
      </c>
      <c r="C341" s="182">
        <v>59.35</v>
      </c>
      <c r="D341" s="182">
        <v>60.03</v>
      </c>
      <c r="E341" s="182">
        <v>58.64</v>
      </c>
      <c r="F341" s="182">
        <v>60.09</v>
      </c>
      <c r="G341" s="182">
        <v>60.11</v>
      </c>
      <c r="H341" s="182">
        <v>59.19</v>
      </c>
      <c r="I341" s="182">
        <v>59.85</v>
      </c>
      <c r="J341" s="182">
        <v>59.85</v>
      </c>
      <c r="K341" s="182">
        <v>67.790000000000006</v>
      </c>
      <c r="L341" s="182">
        <v>60.21</v>
      </c>
    </row>
    <row r="342" spans="1:13" ht="15.75" thickBot="1">
      <c r="A342">
        <v>340</v>
      </c>
      <c r="B342" s="180">
        <v>59.31</v>
      </c>
      <c r="C342" s="182">
        <v>60.97</v>
      </c>
      <c r="D342" s="182">
        <v>59.71</v>
      </c>
      <c r="E342" s="182">
        <v>58.79</v>
      </c>
      <c r="F342" s="182">
        <v>59.2</v>
      </c>
      <c r="G342" s="182">
        <v>60.72</v>
      </c>
      <c r="H342" s="182">
        <v>58.75</v>
      </c>
      <c r="I342" s="182">
        <v>60.34</v>
      </c>
      <c r="J342" s="182">
        <v>63.74</v>
      </c>
      <c r="K342" s="182">
        <v>61.32</v>
      </c>
      <c r="L342" s="226">
        <v>62.35</v>
      </c>
    </row>
    <row r="343" spans="1:13" ht="15.75" thickBot="1">
      <c r="A343">
        <v>341</v>
      </c>
      <c r="B343" s="180">
        <v>59.65</v>
      </c>
      <c r="C343" s="182">
        <v>62.4</v>
      </c>
      <c r="D343" s="226">
        <v>62.9</v>
      </c>
      <c r="E343" s="182">
        <v>58.58</v>
      </c>
      <c r="F343" s="182">
        <v>59.04</v>
      </c>
      <c r="G343" s="182">
        <v>60.24</v>
      </c>
      <c r="H343" s="182">
        <v>59.03</v>
      </c>
      <c r="I343" s="182">
        <v>60.68</v>
      </c>
      <c r="J343" s="182">
        <v>61.57</v>
      </c>
      <c r="K343" s="182">
        <v>61.09</v>
      </c>
      <c r="L343" s="182">
        <v>61.78</v>
      </c>
      <c r="M343" s="182"/>
    </row>
    <row r="344" spans="1:13">
      <c r="A344">
        <v>342</v>
      </c>
      <c r="B344" s="180">
        <v>59.84</v>
      </c>
      <c r="C344" s="182">
        <v>59.78</v>
      </c>
      <c r="D344" s="182">
        <v>62.42</v>
      </c>
      <c r="E344" s="182">
        <v>59.29</v>
      </c>
      <c r="F344" s="182">
        <v>58.16</v>
      </c>
      <c r="G344" s="182">
        <v>60.05</v>
      </c>
      <c r="H344" s="226">
        <v>61.4</v>
      </c>
      <c r="I344" s="182">
        <v>59.44</v>
      </c>
      <c r="J344" s="226">
        <v>60.94</v>
      </c>
      <c r="K344" s="182">
        <v>60.8</v>
      </c>
      <c r="L344" s="182">
        <v>62.22</v>
      </c>
      <c r="M344" s="182"/>
    </row>
    <row r="345" spans="1:13">
      <c r="A345">
        <v>343</v>
      </c>
      <c r="B345" s="180">
        <v>59.9</v>
      </c>
      <c r="C345" s="182">
        <v>59.74</v>
      </c>
      <c r="D345" s="182">
        <v>61.58</v>
      </c>
      <c r="E345" s="182">
        <v>58.45</v>
      </c>
      <c r="F345" s="182">
        <v>60.85</v>
      </c>
      <c r="G345" s="182">
        <v>60.38</v>
      </c>
      <c r="H345" s="182">
        <v>61.26</v>
      </c>
      <c r="I345" s="182">
        <v>59.76</v>
      </c>
      <c r="J345" s="182">
        <v>60.91</v>
      </c>
      <c r="K345" s="182">
        <v>61.43</v>
      </c>
      <c r="L345" s="182">
        <v>62.45</v>
      </c>
    </row>
    <row r="346" spans="1:13">
      <c r="A346">
        <v>344</v>
      </c>
      <c r="B346" s="180">
        <v>59.34</v>
      </c>
      <c r="C346" s="182">
        <v>59.45</v>
      </c>
      <c r="D346" s="182">
        <v>61.28</v>
      </c>
      <c r="E346" s="182">
        <v>58.4</v>
      </c>
      <c r="F346" s="182">
        <v>58.8</v>
      </c>
      <c r="G346" s="182">
        <v>60.39</v>
      </c>
      <c r="H346" s="182">
        <v>60.35</v>
      </c>
      <c r="I346" s="182">
        <v>60.17</v>
      </c>
      <c r="J346" s="182">
        <v>60.51</v>
      </c>
      <c r="K346" s="182">
        <v>62.79</v>
      </c>
      <c r="L346" s="182">
        <v>60.83</v>
      </c>
    </row>
    <row r="347" spans="1:13" ht="15.75" thickBot="1">
      <c r="A347">
        <v>345</v>
      </c>
      <c r="B347" s="180">
        <v>60.46</v>
      </c>
      <c r="C347" s="182">
        <v>58.7</v>
      </c>
      <c r="D347" s="182">
        <v>61.63</v>
      </c>
      <c r="E347" s="182">
        <v>59.03</v>
      </c>
      <c r="F347" s="182">
        <v>58.02</v>
      </c>
      <c r="G347" s="182">
        <v>59.86</v>
      </c>
      <c r="H347" s="182">
        <v>60.25</v>
      </c>
      <c r="I347" s="182">
        <v>59.66</v>
      </c>
      <c r="J347" s="182">
        <v>60.93</v>
      </c>
      <c r="K347" s="182">
        <v>60.73</v>
      </c>
      <c r="L347" s="182">
        <v>61.8</v>
      </c>
    </row>
    <row r="348" spans="1:13">
      <c r="A348">
        <v>346</v>
      </c>
      <c r="B348" s="180">
        <v>60.57</v>
      </c>
      <c r="C348" s="182">
        <v>59.19</v>
      </c>
      <c r="D348" s="182">
        <v>60.28</v>
      </c>
      <c r="E348" s="182">
        <v>59.23</v>
      </c>
      <c r="F348" s="182">
        <v>58.81</v>
      </c>
      <c r="G348" s="226">
        <v>60.46</v>
      </c>
      <c r="H348" s="182">
        <v>60.01</v>
      </c>
      <c r="I348" s="182">
        <v>59.63</v>
      </c>
      <c r="J348" s="182">
        <v>60.17</v>
      </c>
      <c r="K348" s="182">
        <v>63.22</v>
      </c>
      <c r="L348" s="182">
        <v>61.47</v>
      </c>
    </row>
    <row r="349" spans="1:13">
      <c r="A349">
        <v>347</v>
      </c>
      <c r="B349" s="180">
        <v>59.41</v>
      </c>
      <c r="C349" s="182">
        <v>59.5</v>
      </c>
      <c r="D349" s="182">
        <v>60.12</v>
      </c>
      <c r="E349" s="182">
        <v>58.5</v>
      </c>
      <c r="F349" s="182">
        <v>58.57</v>
      </c>
      <c r="G349" s="182">
        <v>59.88</v>
      </c>
      <c r="H349" s="182">
        <v>60.44</v>
      </c>
      <c r="I349" s="182">
        <v>60.01</v>
      </c>
      <c r="J349" s="182">
        <v>61.16</v>
      </c>
      <c r="K349" s="182">
        <v>64.92</v>
      </c>
      <c r="L349" s="182">
        <v>60.02</v>
      </c>
    </row>
    <row r="350" spans="1:13" ht="15.75" thickBot="1">
      <c r="A350">
        <v>348</v>
      </c>
      <c r="B350" s="180">
        <v>60.33</v>
      </c>
      <c r="C350" s="182">
        <v>59.51</v>
      </c>
      <c r="D350" s="182">
        <v>60.55</v>
      </c>
      <c r="E350" s="182">
        <v>60.53</v>
      </c>
      <c r="F350" s="182">
        <v>57.99</v>
      </c>
      <c r="G350" s="182">
        <v>59.74</v>
      </c>
      <c r="H350" s="182">
        <v>59.76</v>
      </c>
      <c r="I350" s="182">
        <v>62.02</v>
      </c>
      <c r="J350" s="182">
        <v>60.43</v>
      </c>
      <c r="K350" s="182">
        <v>61.45</v>
      </c>
      <c r="L350" s="182">
        <v>63.9</v>
      </c>
    </row>
    <row r="351" spans="1:13">
      <c r="A351">
        <v>349</v>
      </c>
      <c r="B351" s="180">
        <v>60.41</v>
      </c>
      <c r="C351" s="226">
        <v>60.63</v>
      </c>
      <c r="D351" s="182">
        <v>60.68</v>
      </c>
      <c r="E351" s="182">
        <v>59.21</v>
      </c>
      <c r="F351" s="182">
        <v>58.29</v>
      </c>
      <c r="G351" s="182">
        <v>59.97</v>
      </c>
      <c r="H351" s="182">
        <v>60.4</v>
      </c>
      <c r="I351" s="182">
        <v>58.81</v>
      </c>
      <c r="J351" s="182">
        <v>60.42</v>
      </c>
      <c r="K351" s="182">
        <v>61.39</v>
      </c>
      <c r="L351" s="182">
        <v>62.45</v>
      </c>
    </row>
    <row r="352" spans="1:13" ht="15.75" thickBot="1">
      <c r="A352">
        <v>350</v>
      </c>
      <c r="B352" s="180">
        <v>59.37</v>
      </c>
      <c r="C352" s="182">
        <v>60.8</v>
      </c>
      <c r="D352" s="182">
        <v>61.32</v>
      </c>
      <c r="E352" s="182">
        <v>59.83</v>
      </c>
      <c r="F352" s="182">
        <v>64.61</v>
      </c>
      <c r="G352" s="182">
        <v>59.43</v>
      </c>
      <c r="H352" s="182">
        <v>60.22</v>
      </c>
      <c r="I352" s="182">
        <v>60.05</v>
      </c>
      <c r="J352" s="182">
        <v>60.56</v>
      </c>
      <c r="K352" s="182">
        <v>60.92</v>
      </c>
      <c r="L352" s="182">
        <v>61.54</v>
      </c>
    </row>
    <row r="353" spans="1:13" ht="15.75" thickBot="1">
      <c r="A353">
        <v>351</v>
      </c>
      <c r="B353" s="180">
        <v>60.01</v>
      </c>
      <c r="C353" s="182">
        <v>59.2</v>
      </c>
      <c r="D353" s="182">
        <v>60.79</v>
      </c>
      <c r="E353" s="226">
        <v>60.99</v>
      </c>
      <c r="F353" s="182">
        <v>58.73</v>
      </c>
      <c r="G353" s="182">
        <v>60.46</v>
      </c>
      <c r="H353" s="182">
        <v>60.38</v>
      </c>
      <c r="I353" s="226">
        <v>60.65</v>
      </c>
      <c r="J353" s="182">
        <v>60.73</v>
      </c>
      <c r="K353" s="182">
        <v>66.39</v>
      </c>
      <c r="L353" s="182">
        <v>61.67</v>
      </c>
    </row>
    <row r="354" spans="1:13">
      <c r="A354">
        <v>352</v>
      </c>
      <c r="B354" s="180">
        <v>59.03</v>
      </c>
      <c r="C354" s="182">
        <v>59.42</v>
      </c>
      <c r="D354" s="182">
        <v>61.13</v>
      </c>
      <c r="E354" s="182">
        <v>60.49</v>
      </c>
      <c r="F354" s="226">
        <v>60.46</v>
      </c>
      <c r="G354" s="182">
        <v>59.9</v>
      </c>
      <c r="H354" s="182">
        <v>60.33</v>
      </c>
      <c r="I354" s="182">
        <v>61.39</v>
      </c>
      <c r="J354" s="182">
        <v>60.35</v>
      </c>
      <c r="K354" s="182">
        <v>61.83</v>
      </c>
      <c r="L354" s="182">
        <v>63.04</v>
      </c>
    </row>
    <row r="355" spans="1:13">
      <c r="A355">
        <v>353</v>
      </c>
      <c r="B355" s="180">
        <v>60.2</v>
      </c>
      <c r="C355" s="182">
        <v>58.92</v>
      </c>
      <c r="D355" s="182">
        <v>59.92</v>
      </c>
      <c r="E355" s="182">
        <v>60.12</v>
      </c>
      <c r="F355" s="182">
        <v>62.57</v>
      </c>
      <c r="G355" s="182">
        <v>60.26</v>
      </c>
      <c r="H355" s="182">
        <v>60.18</v>
      </c>
      <c r="I355" s="182">
        <v>60.18</v>
      </c>
      <c r="J355" s="182">
        <v>60.54</v>
      </c>
      <c r="K355" s="182">
        <v>61.08</v>
      </c>
      <c r="L355" s="182">
        <v>61.36</v>
      </c>
    </row>
    <row r="356" spans="1:13">
      <c r="A356">
        <v>354</v>
      </c>
      <c r="B356" s="180">
        <v>59.26</v>
      </c>
      <c r="C356" s="182">
        <v>58.57</v>
      </c>
      <c r="D356" s="182">
        <v>61.33</v>
      </c>
      <c r="E356" s="182">
        <v>60.72</v>
      </c>
      <c r="F356" s="182">
        <v>61.46</v>
      </c>
      <c r="G356" s="182">
        <v>59.64</v>
      </c>
      <c r="H356" s="182">
        <v>60.37</v>
      </c>
      <c r="I356" s="182">
        <v>60.66</v>
      </c>
      <c r="J356" s="182">
        <v>60.44</v>
      </c>
      <c r="K356" s="182">
        <v>60.43</v>
      </c>
      <c r="L356" s="182">
        <v>62.49</v>
      </c>
    </row>
    <row r="357" spans="1:13">
      <c r="A357">
        <v>355</v>
      </c>
      <c r="B357" s="180">
        <v>59.78</v>
      </c>
      <c r="C357" s="182">
        <v>59.17</v>
      </c>
      <c r="D357" s="182">
        <v>61.47</v>
      </c>
      <c r="E357" s="182">
        <v>60.03</v>
      </c>
      <c r="F357" s="182">
        <v>60.2</v>
      </c>
      <c r="G357" s="182">
        <v>59.99</v>
      </c>
      <c r="H357" s="182">
        <v>59.8</v>
      </c>
      <c r="I357" s="182">
        <v>59.63</v>
      </c>
      <c r="J357" s="182">
        <v>61.63</v>
      </c>
      <c r="K357" s="182">
        <v>61.18</v>
      </c>
      <c r="L357" s="182">
        <v>61.97</v>
      </c>
    </row>
    <row r="358" spans="1:13">
      <c r="A358">
        <v>356</v>
      </c>
      <c r="B358" s="180">
        <v>60</v>
      </c>
      <c r="C358" s="182">
        <v>59.21</v>
      </c>
      <c r="D358" s="182">
        <v>76.680000000000007</v>
      </c>
      <c r="E358" s="182">
        <v>59.83</v>
      </c>
      <c r="F358" s="182">
        <v>61.64</v>
      </c>
      <c r="G358" s="182">
        <v>59.54</v>
      </c>
      <c r="H358" s="182">
        <v>60.44</v>
      </c>
      <c r="I358" s="182">
        <v>60.49</v>
      </c>
      <c r="J358" s="182">
        <v>60.48</v>
      </c>
      <c r="K358" s="182">
        <v>60.75</v>
      </c>
      <c r="L358" s="182">
        <v>61.34</v>
      </c>
    </row>
    <row r="359" spans="1:13" ht="15.75" thickBot="1">
      <c r="A359">
        <v>357</v>
      </c>
      <c r="B359" s="180">
        <v>59.87</v>
      </c>
      <c r="C359" s="182">
        <v>60.99</v>
      </c>
      <c r="D359" s="182">
        <v>60.08</v>
      </c>
      <c r="E359" s="182">
        <v>59.7</v>
      </c>
      <c r="F359" s="182">
        <v>60.07</v>
      </c>
      <c r="G359" s="182">
        <v>60.11</v>
      </c>
      <c r="H359" s="182">
        <v>59.98</v>
      </c>
      <c r="I359" s="182">
        <v>59.98</v>
      </c>
      <c r="J359" s="182">
        <v>61.55</v>
      </c>
      <c r="K359" s="182">
        <v>63.48</v>
      </c>
      <c r="L359" s="182">
        <v>60.56</v>
      </c>
    </row>
    <row r="360" spans="1:13" ht="15.75" thickBot="1">
      <c r="A360">
        <v>358</v>
      </c>
      <c r="B360" s="180">
        <v>59.34</v>
      </c>
      <c r="C360" s="182">
        <v>59.67</v>
      </c>
      <c r="D360" s="182">
        <v>60.65</v>
      </c>
      <c r="E360" s="182">
        <v>59.61</v>
      </c>
      <c r="F360" s="226">
        <v>60.98</v>
      </c>
      <c r="G360" s="182">
        <v>59.72</v>
      </c>
      <c r="H360" s="182">
        <v>60.73</v>
      </c>
      <c r="I360" s="182">
        <v>59.42</v>
      </c>
      <c r="J360" s="182">
        <v>60.31</v>
      </c>
      <c r="K360" s="182">
        <v>61</v>
      </c>
      <c r="L360" s="182">
        <v>60.66</v>
      </c>
    </row>
    <row r="361" spans="1:13" ht="15.75" thickBot="1">
      <c r="A361">
        <v>359</v>
      </c>
      <c r="B361" s="180">
        <v>59.24</v>
      </c>
      <c r="C361" s="182">
        <v>60.01</v>
      </c>
      <c r="D361" s="182">
        <v>60.66</v>
      </c>
      <c r="E361" s="182">
        <v>60.33</v>
      </c>
      <c r="F361" s="226">
        <v>59.7</v>
      </c>
      <c r="G361" s="182">
        <v>60.27</v>
      </c>
      <c r="H361" s="182">
        <v>60.28</v>
      </c>
      <c r="I361" s="182">
        <v>59.22</v>
      </c>
      <c r="J361" s="182">
        <v>59.52</v>
      </c>
      <c r="K361" s="182">
        <v>60.68</v>
      </c>
      <c r="L361" s="182">
        <v>61.53</v>
      </c>
    </row>
    <row r="362" spans="1:13">
      <c r="A362">
        <v>360</v>
      </c>
      <c r="B362" s="180">
        <v>60.02</v>
      </c>
      <c r="C362" s="182">
        <v>59.26</v>
      </c>
      <c r="D362" s="226">
        <v>60.12</v>
      </c>
      <c r="E362" s="182">
        <v>59.59</v>
      </c>
      <c r="F362" s="182">
        <v>59.64</v>
      </c>
      <c r="G362" s="182">
        <v>60.23</v>
      </c>
      <c r="H362" s="182">
        <v>59.67</v>
      </c>
      <c r="I362" s="182">
        <v>59.97</v>
      </c>
      <c r="J362" s="182">
        <v>60.05</v>
      </c>
      <c r="K362" s="182">
        <v>61.56</v>
      </c>
      <c r="L362" s="182">
        <v>61.06</v>
      </c>
    </row>
    <row r="363" spans="1:13">
      <c r="A363">
        <v>361</v>
      </c>
      <c r="B363" s="180">
        <v>59.61</v>
      </c>
      <c r="C363" s="182">
        <v>58.97</v>
      </c>
      <c r="D363" s="182">
        <v>59.4</v>
      </c>
      <c r="E363" s="182">
        <v>59.94</v>
      </c>
      <c r="F363" s="182">
        <v>59.57</v>
      </c>
      <c r="G363" s="182">
        <v>59.95</v>
      </c>
      <c r="H363" s="182">
        <v>59.49</v>
      </c>
      <c r="I363" s="182">
        <v>60.26</v>
      </c>
      <c r="J363" s="182">
        <v>60.65</v>
      </c>
      <c r="K363" s="182">
        <v>61.45</v>
      </c>
      <c r="L363" s="182">
        <v>62.75</v>
      </c>
    </row>
    <row r="364" spans="1:13">
      <c r="A364">
        <v>362</v>
      </c>
      <c r="B364" s="180">
        <v>60.27</v>
      </c>
      <c r="C364" s="182">
        <v>58.66</v>
      </c>
      <c r="D364" s="182">
        <v>60.03</v>
      </c>
      <c r="E364" s="182">
        <v>59.81</v>
      </c>
      <c r="F364" s="182">
        <v>59.93</v>
      </c>
      <c r="G364" s="182">
        <v>60.39</v>
      </c>
      <c r="H364" s="182">
        <v>59.17</v>
      </c>
      <c r="I364" s="182">
        <v>59.35</v>
      </c>
      <c r="J364" s="182">
        <v>60.73</v>
      </c>
      <c r="K364" s="182">
        <v>61.58</v>
      </c>
      <c r="L364" s="182">
        <v>60.9</v>
      </c>
    </row>
    <row r="365" spans="1:13">
      <c r="A365">
        <v>363</v>
      </c>
      <c r="B365" s="180">
        <v>59.41</v>
      </c>
      <c r="C365" s="182">
        <v>58.88</v>
      </c>
      <c r="D365" s="182">
        <v>60.72</v>
      </c>
      <c r="E365" s="182">
        <v>63.46</v>
      </c>
      <c r="F365" s="182">
        <v>60.78</v>
      </c>
      <c r="G365" s="182">
        <v>60.16</v>
      </c>
      <c r="H365" s="182">
        <v>59.56</v>
      </c>
      <c r="I365" s="182">
        <v>59.36</v>
      </c>
      <c r="J365" s="182">
        <v>61.19</v>
      </c>
      <c r="K365" s="182">
        <v>68.349999999999994</v>
      </c>
      <c r="L365" s="182">
        <v>61.57</v>
      </c>
    </row>
    <row r="366" spans="1:13">
      <c r="A366">
        <v>364</v>
      </c>
      <c r="B366" s="60">
        <v>59.82</v>
      </c>
      <c r="C366" s="182">
        <v>58.92</v>
      </c>
      <c r="D366" s="182">
        <v>61.19</v>
      </c>
      <c r="E366" s="182">
        <v>60.34</v>
      </c>
      <c r="F366" s="182">
        <v>59.75</v>
      </c>
      <c r="G366" s="182">
        <v>61.27</v>
      </c>
      <c r="H366" s="182">
        <v>59.64</v>
      </c>
      <c r="I366" s="182">
        <v>59.24</v>
      </c>
      <c r="J366" s="182">
        <v>60.18</v>
      </c>
      <c r="K366" s="182">
        <v>61.89</v>
      </c>
      <c r="L366" s="182">
        <v>60.19</v>
      </c>
    </row>
    <row r="367" spans="1:13">
      <c r="A367">
        <v>365</v>
      </c>
      <c r="B367" s="180">
        <v>60.2</v>
      </c>
      <c r="C367" s="182">
        <v>59.51</v>
      </c>
      <c r="D367" s="182">
        <v>61.04</v>
      </c>
      <c r="E367" s="182">
        <v>59.96</v>
      </c>
      <c r="F367" s="182">
        <v>59.83</v>
      </c>
      <c r="G367" s="182">
        <v>60.18</v>
      </c>
      <c r="H367" s="182">
        <v>60.73</v>
      </c>
      <c r="I367" s="182">
        <v>59.74</v>
      </c>
      <c r="J367" s="182">
        <v>59.72</v>
      </c>
      <c r="K367" s="182">
        <v>61.89</v>
      </c>
      <c r="L367" s="182">
        <v>60.24</v>
      </c>
      <c r="M367" s="182"/>
    </row>
    <row r="368" spans="1:13">
      <c r="A368">
        <v>366</v>
      </c>
      <c r="B368" s="180">
        <v>59.77</v>
      </c>
      <c r="C368" s="182">
        <v>59.14</v>
      </c>
      <c r="D368" s="182">
        <v>61.1</v>
      </c>
      <c r="E368" s="182">
        <v>60.64</v>
      </c>
      <c r="F368" s="182">
        <v>59.75</v>
      </c>
      <c r="G368" s="182">
        <v>60.1</v>
      </c>
      <c r="H368" s="182">
        <v>61</v>
      </c>
      <c r="I368" s="182">
        <v>59.4</v>
      </c>
      <c r="J368" s="182">
        <v>59.17</v>
      </c>
      <c r="K368" s="182">
        <v>60.77</v>
      </c>
      <c r="L368" s="182">
        <v>61.54</v>
      </c>
      <c r="M368" s="182"/>
    </row>
    <row r="369" spans="1:13">
      <c r="A369">
        <v>367</v>
      </c>
      <c r="B369" s="180">
        <v>59.85</v>
      </c>
      <c r="C369" s="182">
        <v>59.18</v>
      </c>
      <c r="D369" s="182">
        <v>60.82</v>
      </c>
      <c r="E369" s="182">
        <v>59.8</v>
      </c>
      <c r="F369" s="182">
        <v>59.86</v>
      </c>
      <c r="G369" s="182">
        <v>60.12</v>
      </c>
      <c r="H369" s="182">
        <v>61.41</v>
      </c>
      <c r="I369" s="182">
        <v>59.42</v>
      </c>
      <c r="J369" s="182">
        <v>60.19</v>
      </c>
      <c r="K369" s="182">
        <v>61.35</v>
      </c>
      <c r="L369" s="182">
        <v>61.76</v>
      </c>
      <c r="M369" s="182"/>
    </row>
    <row r="370" spans="1:13" ht="15.75" thickBot="1">
      <c r="A370">
        <v>368</v>
      </c>
      <c r="B370" s="180">
        <v>61.35</v>
      </c>
      <c r="C370" s="182">
        <v>58.78</v>
      </c>
      <c r="D370" s="182">
        <v>61.12</v>
      </c>
      <c r="E370" s="182">
        <v>61.15</v>
      </c>
      <c r="F370" s="182">
        <v>60.26</v>
      </c>
      <c r="G370" s="182">
        <v>59.58</v>
      </c>
      <c r="H370" s="182">
        <v>59.36</v>
      </c>
      <c r="I370" s="182">
        <v>59.65</v>
      </c>
      <c r="J370" s="182">
        <v>60.17</v>
      </c>
      <c r="K370" s="182">
        <v>61.8</v>
      </c>
      <c r="L370" s="182">
        <v>61.16</v>
      </c>
      <c r="M370" s="182"/>
    </row>
    <row r="371" spans="1:13" ht="15.75" thickBot="1">
      <c r="A371">
        <v>369</v>
      </c>
      <c r="B371" s="180">
        <v>59.32</v>
      </c>
      <c r="C371" s="182">
        <v>59.43</v>
      </c>
      <c r="D371" s="182">
        <v>61.34</v>
      </c>
      <c r="E371" s="182">
        <v>60.12</v>
      </c>
      <c r="F371" s="182">
        <v>67.849999999999994</v>
      </c>
      <c r="G371" s="182">
        <v>59.43</v>
      </c>
      <c r="H371" s="182">
        <v>59.52</v>
      </c>
      <c r="I371" s="182">
        <v>60.16</v>
      </c>
      <c r="J371" s="182">
        <v>64.150000000000006</v>
      </c>
      <c r="K371" s="226">
        <v>60.89</v>
      </c>
      <c r="L371" s="182">
        <v>61.13</v>
      </c>
    </row>
    <row r="372" spans="1:13" ht="15.75" thickBot="1">
      <c r="A372">
        <v>370</v>
      </c>
      <c r="B372" s="182">
        <v>73.84</v>
      </c>
      <c r="C372" s="182">
        <v>59.9</v>
      </c>
      <c r="D372" s="182">
        <v>59.99</v>
      </c>
      <c r="E372" s="182">
        <v>59.54</v>
      </c>
      <c r="F372" s="182">
        <v>59.97</v>
      </c>
      <c r="G372" s="182">
        <v>61.41</v>
      </c>
      <c r="H372" s="182">
        <v>60.3</v>
      </c>
      <c r="I372" s="182">
        <v>59.34</v>
      </c>
      <c r="J372" s="182">
        <v>60.64</v>
      </c>
      <c r="K372" s="182">
        <v>60.74</v>
      </c>
      <c r="L372" s="226">
        <v>59.71</v>
      </c>
    </row>
    <row r="373" spans="1:13" ht="15.75" thickBot="1">
      <c r="A373">
        <v>371</v>
      </c>
      <c r="B373" s="226">
        <v>59.31</v>
      </c>
      <c r="C373" s="182">
        <v>58.98</v>
      </c>
      <c r="D373" s="182">
        <v>69.959999999999994</v>
      </c>
      <c r="E373" s="182">
        <v>60.73</v>
      </c>
      <c r="F373" s="182">
        <v>60.03</v>
      </c>
      <c r="G373" s="182">
        <v>59.39</v>
      </c>
      <c r="H373" s="182">
        <v>59.99</v>
      </c>
      <c r="I373" s="182">
        <v>59.27</v>
      </c>
      <c r="J373" s="182">
        <v>61.93</v>
      </c>
      <c r="K373" s="182">
        <v>60.41</v>
      </c>
      <c r="L373" s="182">
        <v>59.54</v>
      </c>
    </row>
    <row r="374" spans="1:13">
      <c r="A374">
        <v>372</v>
      </c>
      <c r="B374" s="182">
        <v>59.08</v>
      </c>
      <c r="C374" s="182">
        <v>59.37</v>
      </c>
      <c r="D374" s="182">
        <v>60.33</v>
      </c>
      <c r="E374" s="182">
        <v>59.48</v>
      </c>
      <c r="F374" s="182">
        <v>61.28</v>
      </c>
      <c r="G374" s="182">
        <v>59.76</v>
      </c>
      <c r="H374" s="182">
        <v>60.08</v>
      </c>
      <c r="I374" s="226">
        <v>60.15</v>
      </c>
      <c r="J374" s="226">
        <v>62.65</v>
      </c>
      <c r="K374" s="182">
        <v>61.08</v>
      </c>
      <c r="L374" s="182">
        <v>59.28</v>
      </c>
    </row>
    <row r="375" spans="1:13">
      <c r="A375">
        <v>373</v>
      </c>
      <c r="B375" s="182">
        <v>58.32</v>
      </c>
      <c r="C375" s="182">
        <v>59.49</v>
      </c>
      <c r="D375" s="182">
        <v>60.22</v>
      </c>
      <c r="E375" s="182">
        <v>59.69</v>
      </c>
      <c r="F375" s="182">
        <v>59.05</v>
      </c>
      <c r="G375" s="182">
        <v>59.19</v>
      </c>
      <c r="H375" s="182">
        <v>66.98</v>
      </c>
      <c r="I375" s="182">
        <v>60.47</v>
      </c>
      <c r="J375" s="182">
        <v>61.02</v>
      </c>
      <c r="K375" s="182">
        <v>61.38</v>
      </c>
      <c r="L375" s="182">
        <v>60.94</v>
      </c>
    </row>
    <row r="376" spans="1:13">
      <c r="A376">
        <v>374</v>
      </c>
      <c r="B376" s="182">
        <v>58.4</v>
      </c>
      <c r="C376" s="182">
        <v>59.48</v>
      </c>
      <c r="D376" s="182">
        <v>60.67</v>
      </c>
      <c r="E376" s="182">
        <v>59.6</v>
      </c>
      <c r="F376" s="182">
        <v>60.32</v>
      </c>
      <c r="G376" s="182">
        <v>60.19</v>
      </c>
      <c r="H376" s="182">
        <v>69.91</v>
      </c>
      <c r="I376" s="182">
        <v>58.95</v>
      </c>
      <c r="J376" s="182">
        <v>60.36</v>
      </c>
      <c r="K376" s="182">
        <v>61.12</v>
      </c>
      <c r="L376" s="182">
        <v>58.68</v>
      </c>
    </row>
    <row r="377" spans="1:13">
      <c r="A377">
        <v>375</v>
      </c>
      <c r="B377" s="182">
        <v>58.6</v>
      </c>
      <c r="C377" s="182">
        <v>59.1</v>
      </c>
      <c r="D377" s="182">
        <v>60.09</v>
      </c>
      <c r="E377" s="182">
        <v>59.41</v>
      </c>
      <c r="F377" s="182">
        <v>59</v>
      </c>
      <c r="G377" s="182">
        <v>60.62</v>
      </c>
      <c r="H377" s="182">
        <v>69.88</v>
      </c>
      <c r="I377" s="182">
        <v>59.23</v>
      </c>
      <c r="J377" s="182">
        <v>61.48</v>
      </c>
      <c r="K377" s="182">
        <v>59.44</v>
      </c>
      <c r="L377" s="182">
        <v>59.84</v>
      </c>
    </row>
    <row r="378" spans="1:13" ht="15.75" thickBot="1">
      <c r="A378">
        <v>376</v>
      </c>
      <c r="B378" s="182">
        <v>58.66</v>
      </c>
      <c r="C378" s="182">
        <v>59.09</v>
      </c>
      <c r="D378" s="182">
        <v>62.56</v>
      </c>
      <c r="E378" s="182">
        <v>59.09</v>
      </c>
      <c r="F378" s="182">
        <v>59.32</v>
      </c>
      <c r="G378" s="182">
        <v>59.13</v>
      </c>
      <c r="H378" s="182">
        <v>59.69</v>
      </c>
      <c r="I378" s="182">
        <v>59.04</v>
      </c>
      <c r="J378" s="182">
        <v>61.71</v>
      </c>
      <c r="K378" s="182">
        <v>60</v>
      </c>
      <c r="L378" s="182">
        <v>59.55</v>
      </c>
    </row>
    <row r="379" spans="1:13">
      <c r="A379">
        <v>377</v>
      </c>
      <c r="B379" s="182">
        <v>58.01</v>
      </c>
      <c r="C379" s="182">
        <v>60.26</v>
      </c>
      <c r="D379" s="182">
        <v>59.84</v>
      </c>
      <c r="E379" s="182">
        <v>59.7</v>
      </c>
      <c r="F379" s="182">
        <v>64.739999999999995</v>
      </c>
      <c r="G379" s="226">
        <v>63.97</v>
      </c>
      <c r="H379" s="182">
        <v>59.43</v>
      </c>
      <c r="I379" s="182">
        <v>58.91</v>
      </c>
      <c r="J379" s="182">
        <v>60.22</v>
      </c>
      <c r="K379" s="182">
        <v>60.53</v>
      </c>
      <c r="L379" s="182">
        <v>59.08</v>
      </c>
    </row>
    <row r="380" spans="1:13" ht="15.75" thickBot="1">
      <c r="A380">
        <v>378</v>
      </c>
      <c r="B380" s="182">
        <v>58.58</v>
      </c>
      <c r="C380" s="182">
        <v>58.9</v>
      </c>
      <c r="D380" s="182">
        <v>60.17</v>
      </c>
      <c r="E380" s="182">
        <v>59.61</v>
      </c>
      <c r="F380" s="182">
        <v>59.53</v>
      </c>
      <c r="G380" s="182">
        <v>61.01</v>
      </c>
      <c r="H380" s="182">
        <v>59.68</v>
      </c>
      <c r="I380" s="182">
        <v>59.35</v>
      </c>
      <c r="J380" s="182">
        <v>59.7</v>
      </c>
      <c r="K380" s="182">
        <v>59.41</v>
      </c>
      <c r="L380" s="182">
        <v>58.77</v>
      </c>
    </row>
    <row r="381" spans="1:13">
      <c r="A381">
        <v>379</v>
      </c>
      <c r="B381" s="182">
        <v>58.77</v>
      </c>
      <c r="C381" s="182">
        <v>59.8</v>
      </c>
      <c r="D381" s="226">
        <v>60.09</v>
      </c>
      <c r="E381" s="182">
        <v>61.1</v>
      </c>
      <c r="F381" s="182">
        <v>59.8</v>
      </c>
      <c r="G381" s="182">
        <v>62.07</v>
      </c>
      <c r="H381" s="226">
        <v>64.400000000000006</v>
      </c>
      <c r="I381" s="182">
        <v>59.05</v>
      </c>
      <c r="J381" s="182">
        <v>59.74</v>
      </c>
      <c r="K381" s="182">
        <v>59.1</v>
      </c>
      <c r="L381" s="182">
        <v>59.34</v>
      </c>
    </row>
    <row r="382" spans="1:13">
      <c r="A382">
        <v>380</v>
      </c>
      <c r="B382" s="182">
        <v>57.75</v>
      </c>
      <c r="C382" s="182">
        <v>58.77</v>
      </c>
      <c r="D382" s="182">
        <v>59.9</v>
      </c>
      <c r="E382" s="182">
        <v>60.9</v>
      </c>
      <c r="F382" s="182">
        <v>60.03</v>
      </c>
      <c r="G382" s="182">
        <v>61.34</v>
      </c>
      <c r="H382" s="182">
        <v>61.17</v>
      </c>
      <c r="I382" s="182">
        <v>59.32</v>
      </c>
      <c r="J382" s="182">
        <v>62.34</v>
      </c>
      <c r="K382" s="182">
        <v>58.93</v>
      </c>
      <c r="L382" s="182">
        <v>58.77</v>
      </c>
    </row>
    <row r="383" spans="1:13">
      <c r="A383">
        <v>381</v>
      </c>
      <c r="B383" s="182">
        <v>57.66</v>
      </c>
      <c r="C383" s="182">
        <v>59.4</v>
      </c>
      <c r="D383" s="182">
        <v>60.03</v>
      </c>
      <c r="E383" s="182">
        <v>60.93</v>
      </c>
      <c r="F383" s="182">
        <v>58.76</v>
      </c>
      <c r="G383" s="182">
        <v>61.5</v>
      </c>
      <c r="H383" s="182">
        <v>60.19</v>
      </c>
      <c r="I383" s="182">
        <v>59.67</v>
      </c>
      <c r="J383" s="182">
        <v>63.26</v>
      </c>
      <c r="K383" s="182">
        <v>60.41</v>
      </c>
      <c r="L383" s="182">
        <v>58.62</v>
      </c>
    </row>
    <row r="384" spans="1:13" ht="15.75" thickBot="1">
      <c r="A384">
        <v>382</v>
      </c>
      <c r="B384" s="182">
        <v>57.83</v>
      </c>
      <c r="C384" s="182">
        <v>60.01</v>
      </c>
      <c r="D384" s="182">
        <v>59.89</v>
      </c>
      <c r="E384" s="182">
        <v>60.27</v>
      </c>
      <c r="F384" s="182">
        <v>68.2</v>
      </c>
      <c r="G384" s="182">
        <v>61.07</v>
      </c>
      <c r="H384" s="182">
        <v>60.65</v>
      </c>
      <c r="I384" s="182">
        <v>60.78</v>
      </c>
      <c r="J384" s="182">
        <v>61.78</v>
      </c>
      <c r="K384" s="182">
        <v>60.02</v>
      </c>
      <c r="L384" s="182">
        <v>58.81</v>
      </c>
    </row>
    <row r="385" spans="1:12">
      <c r="A385">
        <v>383</v>
      </c>
      <c r="B385" s="182">
        <v>58.5</v>
      </c>
      <c r="C385" s="226">
        <v>59.65</v>
      </c>
      <c r="D385" s="182">
        <v>60.18</v>
      </c>
      <c r="E385" s="226">
        <v>60.14</v>
      </c>
      <c r="F385" s="182">
        <v>59.02</v>
      </c>
      <c r="G385" s="182">
        <v>62.48</v>
      </c>
      <c r="H385" s="182">
        <v>60.77</v>
      </c>
      <c r="I385" s="182">
        <v>58.88</v>
      </c>
      <c r="J385" s="182">
        <v>62.48</v>
      </c>
      <c r="K385" s="182">
        <v>59.41</v>
      </c>
      <c r="L385" s="182">
        <v>59.97</v>
      </c>
    </row>
    <row r="386" spans="1:12" ht="15.75" thickBot="1">
      <c r="A386">
        <v>384</v>
      </c>
      <c r="B386" s="182">
        <v>57.7</v>
      </c>
      <c r="C386" s="182">
        <v>59.01</v>
      </c>
      <c r="D386" s="182">
        <v>59.11</v>
      </c>
      <c r="E386" s="182">
        <v>60.43</v>
      </c>
      <c r="F386" s="182">
        <v>58.68</v>
      </c>
      <c r="G386" s="182">
        <v>61.84</v>
      </c>
      <c r="H386" s="182">
        <v>59.98</v>
      </c>
      <c r="I386" s="182">
        <v>58.24</v>
      </c>
      <c r="J386" s="182">
        <v>60.16</v>
      </c>
      <c r="K386" s="182">
        <v>59.4</v>
      </c>
      <c r="L386" s="182">
        <v>58.38</v>
      </c>
    </row>
    <row r="387" spans="1:12">
      <c r="A387">
        <v>385</v>
      </c>
      <c r="B387" s="182">
        <v>58.04</v>
      </c>
      <c r="C387" s="182">
        <v>60.04</v>
      </c>
      <c r="D387" s="182">
        <v>60.13</v>
      </c>
      <c r="E387" s="182">
        <v>60.76</v>
      </c>
      <c r="F387" s="182">
        <v>61.11</v>
      </c>
      <c r="G387" s="182">
        <v>61.4</v>
      </c>
      <c r="H387" s="182">
        <v>60.54</v>
      </c>
      <c r="I387" s="182">
        <v>63.74</v>
      </c>
      <c r="J387" s="182">
        <v>63.23</v>
      </c>
      <c r="K387" s="226">
        <v>59.59</v>
      </c>
      <c r="L387" s="182">
        <v>58.78</v>
      </c>
    </row>
    <row r="388" spans="1:12">
      <c r="A388">
        <v>386</v>
      </c>
      <c r="B388" s="182">
        <v>59.02</v>
      </c>
      <c r="C388" s="182">
        <v>58.9</v>
      </c>
      <c r="D388" s="182">
        <v>59.58</v>
      </c>
      <c r="E388" s="182">
        <v>58.05</v>
      </c>
      <c r="F388" s="182">
        <v>60.63</v>
      </c>
      <c r="G388" s="182">
        <v>60.84</v>
      </c>
      <c r="H388" s="182">
        <v>63.47</v>
      </c>
      <c r="I388" s="182">
        <v>59.7</v>
      </c>
      <c r="J388" s="182">
        <v>59.76</v>
      </c>
      <c r="K388" s="182">
        <v>59.59</v>
      </c>
      <c r="L388" s="182">
        <v>57.95</v>
      </c>
    </row>
    <row r="389" spans="1:12">
      <c r="A389">
        <v>387</v>
      </c>
      <c r="B389" s="182">
        <v>58.52</v>
      </c>
      <c r="C389" s="182">
        <v>58.29</v>
      </c>
      <c r="D389" s="182">
        <v>59.51</v>
      </c>
      <c r="E389" s="182">
        <v>59.04</v>
      </c>
      <c r="F389" s="182">
        <v>59.52</v>
      </c>
      <c r="G389" s="182">
        <v>69.849999999999994</v>
      </c>
      <c r="H389" s="182">
        <v>61.94</v>
      </c>
      <c r="I389" s="182">
        <v>59.33</v>
      </c>
      <c r="J389" s="182">
        <v>60.47</v>
      </c>
      <c r="K389" s="182">
        <v>59.42</v>
      </c>
      <c r="L389" s="182">
        <v>58.54</v>
      </c>
    </row>
    <row r="390" spans="1:12">
      <c r="A390">
        <v>388</v>
      </c>
      <c r="B390" s="182">
        <v>58.56</v>
      </c>
      <c r="C390" s="182">
        <v>58.43</v>
      </c>
      <c r="D390" s="182">
        <v>59.63</v>
      </c>
      <c r="E390" s="182">
        <v>58.4</v>
      </c>
      <c r="F390" s="182">
        <v>58.71</v>
      </c>
      <c r="G390" s="182">
        <v>62.01</v>
      </c>
      <c r="H390" s="182">
        <v>62</v>
      </c>
      <c r="I390" s="182">
        <v>58.6</v>
      </c>
      <c r="J390" s="182">
        <v>61.73</v>
      </c>
      <c r="K390" s="182">
        <v>59.17</v>
      </c>
      <c r="L390" s="182">
        <v>58.16</v>
      </c>
    </row>
    <row r="391" spans="1:12">
      <c r="A391">
        <v>389</v>
      </c>
      <c r="B391" s="182">
        <v>58</v>
      </c>
      <c r="C391" s="182">
        <v>58.85</v>
      </c>
      <c r="D391" s="182">
        <v>59.37</v>
      </c>
      <c r="E391" s="182">
        <v>57.89</v>
      </c>
      <c r="F391" s="182">
        <v>58.27</v>
      </c>
      <c r="G391" s="182">
        <v>61</v>
      </c>
      <c r="H391" s="182">
        <v>60.92</v>
      </c>
      <c r="I391" s="182">
        <v>62.05</v>
      </c>
      <c r="J391" s="182">
        <v>60.17</v>
      </c>
      <c r="K391" s="182">
        <v>60.49</v>
      </c>
      <c r="L391" s="182">
        <v>59.2</v>
      </c>
    </row>
    <row r="392" spans="1:12">
      <c r="A392">
        <v>390</v>
      </c>
      <c r="B392" s="182">
        <v>57.87</v>
      </c>
      <c r="C392" s="182">
        <v>58.65</v>
      </c>
      <c r="D392" s="182">
        <v>59.2</v>
      </c>
      <c r="E392" s="182">
        <v>58.24</v>
      </c>
      <c r="F392" s="182">
        <v>58.26</v>
      </c>
      <c r="G392" s="182">
        <v>62.27</v>
      </c>
      <c r="H392" s="182">
        <v>60.1</v>
      </c>
      <c r="I392" s="182">
        <v>58.57</v>
      </c>
      <c r="J392" s="182">
        <v>61.9</v>
      </c>
      <c r="K392" s="182">
        <v>59.24</v>
      </c>
      <c r="L392" s="182">
        <v>58.13</v>
      </c>
    </row>
    <row r="393" spans="1:12" ht="15.75" thickBot="1">
      <c r="A393">
        <v>391</v>
      </c>
      <c r="B393" s="182">
        <v>57.12</v>
      </c>
      <c r="C393" s="182">
        <v>58.27</v>
      </c>
      <c r="D393" s="182">
        <v>59.69</v>
      </c>
      <c r="E393" s="182">
        <v>58.01</v>
      </c>
      <c r="F393" s="182">
        <v>58.54</v>
      </c>
      <c r="G393" s="182">
        <v>61.73</v>
      </c>
      <c r="H393" s="182">
        <v>62.53</v>
      </c>
      <c r="I393" s="182">
        <v>58.8</v>
      </c>
      <c r="J393" s="182">
        <v>59.43</v>
      </c>
      <c r="K393" s="182">
        <v>59.39</v>
      </c>
      <c r="L393" s="182">
        <v>60.77</v>
      </c>
    </row>
    <row r="394" spans="1:12">
      <c r="A394">
        <v>392</v>
      </c>
      <c r="B394" s="182">
        <v>57.22</v>
      </c>
      <c r="C394" s="182">
        <v>58.36</v>
      </c>
      <c r="D394" s="182">
        <v>60.14</v>
      </c>
      <c r="E394" s="182">
        <v>58.59</v>
      </c>
      <c r="F394" s="182">
        <v>58.33</v>
      </c>
      <c r="G394" s="182">
        <v>61.85</v>
      </c>
      <c r="H394" s="182">
        <v>61.46</v>
      </c>
      <c r="I394" s="182">
        <v>58.94</v>
      </c>
      <c r="J394" s="226">
        <v>61.92</v>
      </c>
      <c r="K394" s="182">
        <v>60</v>
      </c>
      <c r="L394" s="182">
        <v>57.51</v>
      </c>
    </row>
    <row r="395" spans="1:12" ht="15.75" thickBot="1">
      <c r="A395">
        <v>393</v>
      </c>
      <c r="B395" s="182">
        <v>57.33</v>
      </c>
      <c r="C395" s="182">
        <v>59.55</v>
      </c>
      <c r="D395" s="182">
        <v>59.56</v>
      </c>
      <c r="E395" s="182">
        <v>58.12</v>
      </c>
      <c r="F395" s="182">
        <v>58.43</v>
      </c>
      <c r="G395" s="182">
        <v>61.51</v>
      </c>
      <c r="H395" s="182">
        <v>60.25</v>
      </c>
      <c r="I395" s="182">
        <v>58.45</v>
      </c>
      <c r="J395" s="182">
        <v>60.93</v>
      </c>
      <c r="K395" s="182">
        <v>59.42</v>
      </c>
      <c r="L395" s="182">
        <v>59.09</v>
      </c>
    </row>
    <row r="396" spans="1:12" ht="15.75" thickBot="1">
      <c r="A396">
        <v>394</v>
      </c>
      <c r="B396" s="182">
        <v>58.11</v>
      </c>
      <c r="C396" s="182">
        <v>58.79</v>
      </c>
      <c r="D396" s="182">
        <v>59.04</v>
      </c>
      <c r="E396" s="182">
        <v>58.93</v>
      </c>
      <c r="F396" s="182">
        <v>58.44</v>
      </c>
      <c r="G396" s="182">
        <v>61.26</v>
      </c>
      <c r="H396" s="182">
        <v>59.67</v>
      </c>
      <c r="I396" s="226">
        <v>63.3</v>
      </c>
      <c r="J396" s="182">
        <v>61.3</v>
      </c>
      <c r="K396" s="182">
        <v>59.43</v>
      </c>
      <c r="L396" s="182">
        <v>59.42</v>
      </c>
    </row>
    <row r="397" spans="1:12">
      <c r="A397">
        <v>395</v>
      </c>
      <c r="B397" s="182">
        <v>58.07</v>
      </c>
      <c r="C397" s="226">
        <v>58.81</v>
      </c>
      <c r="D397" s="182">
        <v>59.5</v>
      </c>
      <c r="E397" s="182">
        <v>57.91</v>
      </c>
      <c r="F397" s="182">
        <v>58.18</v>
      </c>
      <c r="G397" s="182">
        <v>60.74</v>
      </c>
      <c r="H397" s="182">
        <v>60.19</v>
      </c>
      <c r="I397" s="182">
        <v>70.28</v>
      </c>
      <c r="J397" s="182">
        <v>60.38</v>
      </c>
      <c r="K397" s="182">
        <v>59.48</v>
      </c>
      <c r="L397" s="182">
        <v>58.33</v>
      </c>
    </row>
    <row r="398" spans="1:12">
      <c r="A398">
        <v>396</v>
      </c>
      <c r="B398" s="182">
        <v>57.98</v>
      </c>
      <c r="C398" s="182">
        <v>58.16</v>
      </c>
      <c r="D398" s="182">
        <v>59.25</v>
      </c>
      <c r="E398" s="182">
        <v>58.28</v>
      </c>
      <c r="F398" s="182">
        <v>58.9</v>
      </c>
      <c r="G398" s="182">
        <v>62.68</v>
      </c>
      <c r="H398" s="182">
        <v>62.44</v>
      </c>
      <c r="I398" s="182">
        <v>58.69</v>
      </c>
      <c r="J398" s="182">
        <v>59.94</v>
      </c>
      <c r="K398" s="182">
        <v>60.52</v>
      </c>
      <c r="L398" s="182">
        <v>58.5</v>
      </c>
    </row>
    <row r="399" spans="1:12" ht="15.75" thickBot="1">
      <c r="A399">
        <v>397</v>
      </c>
      <c r="B399" s="182">
        <v>57.1</v>
      </c>
      <c r="C399" s="182">
        <v>57.77</v>
      </c>
      <c r="D399" s="182">
        <v>58.9</v>
      </c>
      <c r="E399" s="182">
        <v>58.2</v>
      </c>
      <c r="F399" s="182">
        <v>57.9</v>
      </c>
      <c r="G399" s="182">
        <v>61.19</v>
      </c>
      <c r="H399" s="182">
        <v>60.36</v>
      </c>
      <c r="I399" s="182">
        <v>59.02</v>
      </c>
      <c r="J399" s="182">
        <v>59.91</v>
      </c>
      <c r="K399" s="182">
        <v>60.31</v>
      </c>
      <c r="L399" s="182">
        <v>58.15</v>
      </c>
    </row>
    <row r="400" spans="1:12" ht="15.75" thickBot="1">
      <c r="A400">
        <v>398</v>
      </c>
      <c r="B400" s="182">
        <v>57.19</v>
      </c>
      <c r="C400" s="182">
        <v>58.1</v>
      </c>
      <c r="D400" s="182">
        <v>59.39</v>
      </c>
      <c r="E400" s="182">
        <v>57.5</v>
      </c>
      <c r="F400" s="182">
        <v>58.18</v>
      </c>
      <c r="G400" s="182">
        <v>63.39</v>
      </c>
      <c r="H400" s="182">
        <v>60.86</v>
      </c>
      <c r="I400" s="226">
        <v>60.65</v>
      </c>
      <c r="J400" s="182">
        <v>61.72</v>
      </c>
      <c r="K400" s="182">
        <v>59.58</v>
      </c>
      <c r="L400" s="182">
        <v>59.51</v>
      </c>
    </row>
    <row r="401" spans="1:12" ht="15.75" thickBot="1">
      <c r="A401">
        <v>399</v>
      </c>
      <c r="B401" s="182">
        <v>57.36</v>
      </c>
      <c r="C401" s="182">
        <v>57.91</v>
      </c>
      <c r="D401" s="182">
        <v>59.27</v>
      </c>
      <c r="E401" s="182">
        <v>57.98</v>
      </c>
      <c r="F401" s="226">
        <v>58.56</v>
      </c>
      <c r="G401" s="226">
        <v>58.29</v>
      </c>
      <c r="H401" s="182">
        <v>60.1</v>
      </c>
      <c r="I401" s="182">
        <v>59.98</v>
      </c>
      <c r="J401" s="182">
        <v>61.11</v>
      </c>
      <c r="K401" s="182">
        <v>59.35</v>
      </c>
      <c r="L401" s="226">
        <v>61.48</v>
      </c>
    </row>
    <row r="402" spans="1:12" ht="15.75" thickBot="1">
      <c r="A402">
        <v>400</v>
      </c>
      <c r="B402" s="182">
        <v>57.13</v>
      </c>
      <c r="C402" s="182">
        <v>57.81</v>
      </c>
      <c r="D402" s="182">
        <v>59.64</v>
      </c>
      <c r="E402" s="182">
        <v>57.42</v>
      </c>
      <c r="F402" s="226">
        <v>59.01</v>
      </c>
      <c r="G402" s="182">
        <v>57.78</v>
      </c>
      <c r="H402" s="226">
        <v>59.28</v>
      </c>
      <c r="I402" s="182">
        <v>59.16</v>
      </c>
      <c r="J402" s="182">
        <v>64.459999999999994</v>
      </c>
      <c r="K402" s="182">
        <v>59.95</v>
      </c>
      <c r="L402" s="182">
        <v>62.13</v>
      </c>
    </row>
    <row r="403" spans="1:12">
      <c r="A403">
        <v>401</v>
      </c>
      <c r="B403" s="182">
        <v>57.02</v>
      </c>
      <c r="C403" s="182">
        <v>58.06</v>
      </c>
      <c r="D403" s="182">
        <v>58.85</v>
      </c>
      <c r="E403" s="182">
        <v>58.89</v>
      </c>
      <c r="F403" s="182">
        <v>58.39</v>
      </c>
      <c r="G403" s="182">
        <v>58.07</v>
      </c>
      <c r="H403" s="226">
        <v>60.14</v>
      </c>
      <c r="I403" s="182">
        <v>59.13</v>
      </c>
      <c r="J403" s="182">
        <v>61.1</v>
      </c>
      <c r="K403" s="182">
        <v>59.07</v>
      </c>
      <c r="L403" s="182">
        <v>61.35</v>
      </c>
    </row>
    <row r="404" spans="1:12">
      <c r="A404">
        <v>402</v>
      </c>
      <c r="B404" s="182">
        <v>58.1</v>
      </c>
      <c r="C404" s="182">
        <v>58.43</v>
      </c>
      <c r="D404" s="182">
        <v>58.72</v>
      </c>
      <c r="E404" s="182">
        <v>57.82</v>
      </c>
      <c r="F404" s="182">
        <v>58.09</v>
      </c>
      <c r="G404" s="182">
        <v>57.73</v>
      </c>
      <c r="H404" s="182">
        <v>59.67</v>
      </c>
      <c r="I404" s="182">
        <v>58.94</v>
      </c>
      <c r="J404" s="182">
        <v>60.76</v>
      </c>
      <c r="K404" s="182">
        <v>59.95</v>
      </c>
      <c r="L404" s="182">
        <v>61.14</v>
      </c>
    </row>
    <row r="405" spans="1:12" ht="15.75" thickBot="1">
      <c r="A405">
        <v>403</v>
      </c>
      <c r="B405" s="182">
        <v>56.58</v>
      </c>
      <c r="C405" s="182">
        <v>57.35</v>
      </c>
      <c r="D405" s="182">
        <v>59.05</v>
      </c>
      <c r="E405" s="182">
        <v>57.55</v>
      </c>
      <c r="F405" s="182">
        <v>58.06</v>
      </c>
      <c r="G405" s="182">
        <v>57.56</v>
      </c>
      <c r="H405" s="182">
        <v>58.64</v>
      </c>
      <c r="I405" s="182">
        <v>58.7</v>
      </c>
      <c r="J405" s="182">
        <v>59.76</v>
      </c>
      <c r="K405" s="182">
        <v>60.2</v>
      </c>
      <c r="L405" s="182">
        <v>61.58</v>
      </c>
    </row>
    <row r="406" spans="1:12">
      <c r="A406">
        <v>404</v>
      </c>
      <c r="B406" s="182">
        <v>57.16</v>
      </c>
      <c r="C406" s="182">
        <v>57.55</v>
      </c>
      <c r="D406" s="226">
        <v>59.45</v>
      </c>
      <c r="E406" s="182">
        <v>57.61</v>
      </c>
      <c r="F406" s="182">
        <v>57.71</v>
      </c>
      <c r="G406" s="182">
        <v>57.84</v>
      </c>
      <c r="H406" s="182">
        <v>59.48</v>
      </c>
      <c r="I406" s="182">
        <v>58.45</v>
      </c>
      <c r="J406" s="182">
        <v>59.64</v>
      </c>
      <c r="K406" s="182">
        <v>59.42</v>
      </c>
      <c r="L406" s="182">
        <v>60.64</v>
      </c>
    </row>
    <row r="407" spans="1:12">
      <c r="A407">
        <v>405</v>
      </c>
      <c r="B407" s="182">
        <v>56.47</v>
      </c>
      <c r="C407" s="182">
        <v>58.17</v>
      </c>
      <c r="D407" s="182">
        <v>57.86</v>
      </c>
      <c r="E407" s="182">
        <v>59.08</v>
      </c>
      <c r="F407" s="182">
        <v>59.39</v>
      </c>
      <c r="G407" s="182">
        <v>57.18</v>
      </c>
      <c r="H407" s="182">
        <v>58.26</v>
      </c>
      <c r="I407" s="182">
        <v>58.71</v>
      </c>
      <c r="J407" s="182">
        <v>60.8</v>
      </c>
      <c r="K407" s="182">
        <v>59.85</v>
      </c>
      <c r="L407" s="182">
        <v>61.23</v>
      </c>
    </row>
    <row r="408" spans="1:12">
      <c r="A408">
        <v>406</v>
      </c>
      <c r="B408" s="182">
        <v>56.48</v>
      </c>
      <c r="C408" s="182">
        <v>57.62</v>
      </c>
      <c r="D408" s="182">
        <v>58.83</v>
      </c>
      <c r="E408" s="182">
        <v>62.27</v>
      </c>
      <c r="F408" s="182">
        <v>57.94</v>
      </c>
      <c r="G408" s="182">
        <v>56.9</v>
      </c>
      <c r="H408" s="182">
        <v>58.8</v>
      </c>
      <c r="I408" s="182">
        <v>60.67</v>
      </c>
      <c r="J408" s="182">
        <v>58.87</v>
      </c>
      <c r="K408" s="182">
        <v>59.68</v>
      </c>
      <c r="L408" s="182">
        <v>60.5</v>
      </c>
    </row>
    <row r="409" spans="1:12">
      <c r="A409">
        <v>407</v>
      </c>
      <c r="B409" s="182">
        <v>56.74</v>
      </c>
      <c r="C409" s="182">
        <v>57.41</v>
      </c>
      <c r="D409" s="182">
        <v>57.77</v>
      </c>
      <c r="E409" s="182">
        <v>59.49</v>
      </c>
      <c r="F409" s="182">
        <v>58.02</v>
      </c>
      <c r="G409" s="182">
        <v>57.58</v>
      </c>
      <c r="H409" s="182">
        <v>58.23</v>
      </c>
      <c r="I409" s="182">
        <v>62.41</v>
      </c>
      <c r="J409" s="182">
        <v>59.82</v>
      </c>
      <c r="K409" s="182">
        <v>60.08</v>
      </c>
      <c r="L409" s="182">
        <v>60.33</v>
      </c>
    </row>
    <row r="410" spans="1:12">
      <c r="A410">
        <v>408</v>
      </c>
      <c r="B410" s="182">
        <v>57.51</v>
      </c>
      <c r="C410" s="182">
        <v>57.18</v>
      </c>
      <c r="D410" s="182">
        <v>58.46</v>
      </c>
      <c r="E410" s="182">
        <v>57.88</v>
      </c>
      <c r="F410" s="182">
        <v>59.42</v>
      </c>
      <c r="G410" s="182">
        <v>57.21</v>
      </c>
      <c r="H410" s="182">
        <v>60.75</v>
      </c>
      <c r="I410" s="182">
        <v>59.55</v>
      </c>
      <c r="J410" s="182">
        <v>60.23</v>
      </c>
      <c r="K410" s="182">
        <v>58.95</v>
      </c>
      <c r="L410" s="182">
        <v>62.62</v>
      </c>
    </row>
    <row r="411" spans="1:12">
      <c r="A411">
        <v>409</v>
      </c>
      <c r="B411" s="182">
        <v>56.07</v>
      </c>
      <c r="C411" s="182">
        <v>57.39</v>
      </c>
      <c r="D411" s="182">
        <v>57.45</v>
      </c>
      <c r="E411" s="182">
        <v>57.79</v>
      </c>
      <c r="F411" s="182">
        <v>58.37</v>
      </c>
      <c r="G411" s="182">
        <v>57.42</v>
      </c>
      <c r="H411" s="182">
        <v>60.61</v>
      </c>
      <c r="I411" s="182">
        <v>60.34</v>
      </c>
      <c r="J411" s="182">
        <v>59.85</v>
      </c>
      <c r="K411" s="182">
        <v>59.35</v>
      </c>
      <c r="L411" s="182">
        <v>61.93</v>
      </c>
    </row>
    <row r="412" spans="1:12">
      <c r="A412">
        <v>410</v>
      </c>
      <c r="B412" s="182">
        <v>58.39</v>
      </c>
      <c r="C412" s="182">
        <v>57.21</v>
      </c>
      <c r="D412" s="182">
        <v>57.73</v>
      </c>
      <c r="E412" s="182">
        <v>57.61</v>
      </c>
      <c r="F412" s="182">
        <v>58.56</v>
      </c>
      <c r="G412" s="182">
        <v>57.74</v>
      </c>
      <c r="H412" s="182">
        <v>60.24</v>
      </c>
      <c r="I412" s="182">
        <v>58.95</v>
      </c>
      <c r="J412" s="182">
        <v>59.47</v>
      </c>
      <c r="K412" s="182">
        <v>59.14</v>
      </c>
      <c r="L412" s="182">
        <v>60.55</v>
      </c>
    </row>
    <row r="413" spans="1:12">
      <c r="A413">
        <v>411</v>
      </c>
      <c r="B413" s="182">
        <v>56.94</v>
      </c>
      <c r="C413" s="182">
        <v>57.45</v>
      </c>
      <c r="D413" s="182">
        <v>58.98</v>
      </c>
      <c r="E413" s="182">
        <v>58.21</v>
      </c>
      <c r="F413" s="182">
        <v>60.28</v>
      </c>
      <c r="G413" s="182">
        <v>58.06</v>
      </c>
      <c r="H413" s="182">
        <v>60.01</v>
      </c>
      <c r="I413" s="182">
        <v>58.52</v>
      </c>
      <c r="J413" s="182">
        <v>60.97</v>
      </c>
      <c r="K413" s="182">
        <v>59.79</v>
      </c>
      <c r="L413" s="182">
        <v>60.28</v>
      </c>
    </row>
    <row r="414" spans="1:12">
      <c r="A414">
        <v>412</v>
      </c>
      <c r="B414" s="182">
        <v>56.69</v>
      </c>
      <c r="C414" s="182">
        <v>57.17</v>
      </c>
      <c r="D414" s="182">
        <v>58.1</v>
      </c>
      <c r="E414" s="182">
        <v>57.49</v>
      </c>
      <c r="F414" s="182">
        <v>58.51</v>
      </c>
      <c r="G414" s="182">
        <v>57.38</v>
      </c>
      <c r="H414" s="182">
        <v>58.33</v>
      </c>
      <c r="I414" s="182">
        <v>58.45</v>
      </c>
      <c r="J414" s="182">
        <v>61.07</v>
      </c>
      <c r="K414" s="182">
        <v>59.1</v>
      </c>
      <c r="L414" s="182">
        <v>60.34</v>
      </c>
    </row>
    <row r="415" spans="1:12">
      <c r="A415">
        <v>413</v>
      </c>
      <c r="B415" s="182">
        <v>57.19</v>
      </c>
      <c r="C415" s="182">
        <v>57.03</v>
      </c>
      <c r="D415" s="182">
        <v>58.33</v>
      </c>
      <c r="E415" s="182">
        <v>57.92</v>
      </c>
      <c r="F415" s="182">
        <v>58.46</v>
      </c>
      <c r="G415" s="182">
        <v>57.15</v>
      </c>
      <c r="H415" s="182">
        <v>58.34</v>
      </c>
      <c r="I415" s="182">
        <v>58.05</v>
      </c>
      <c r="J415" s="182">
        <v>58.53</v>
      </c>
      <c r="K415" s="182">
        <v>61.2</v>
      </c>
      <c r="L415" s="182">
        <v>60.5</v>
      </c>
    </row>
    <row r="416" spans="1:12" ht="15.75" thickBot="1">
      <c r="A416">
        <v>414</v>
      </c>
      <c r="B416" s="182">
        <v>56.11</v>
      </c>
      <c r="C416" s="182">
        <v>57.04</v>
      </c>
      <c r="D416" s="182">
        <v>59.17</v>
      </c>
      <c r="E416" s="182">
        <v>57.86</v>
      </c>
      <c r="F416" s="182">
        <v>59.27</v>
      </c>
      <c r="G416" s="182">
        <v>57.09</v>
      </c>
      <c r="H416" s="182">
        <v>73.16</v>
      </c>
      <c r="I416" s="182">
        <v>58.8</v>
      </c>
      <c r="J416" s="182">
        <v>59.47</v>
      </c>
      <c r="K416" s="182">
        <v>59.33</v>
      </c>
      <c r="L416" s="182">
        <v>61.41</v>
      </c>
    </row>
    <row r="417" spans="1:12">
      <c r="A417">
        <v>415</v>
      </c>
      <c r="B417" s="182">
        <v>56.38</v>
      </c>
      <c r="C417" s="182">
        <v>57.78</v>
      </c>
      <c r="D417" s="182">
        <v>58.09</v>
      </c>
      <c r="E417" s="226">
        <v>59.14</v>
      </c>
      <c r="F417" s="182">
        <v>58.43</v>
      </c>
      <c r="G417" s="182">
        <v>57.98</v>
      </c>
      <c r="H417" s="182">
        <v>58.1</v>
      </c>
      <c r="I417" s="182">
        <v>58.25</v>
      </c>
      <c r="J417" s="182">
        <v>58.84</v>
      </c>
      <c r="K417" s="182">
        <v>58.67</v>
      </c>
      <c r="L417" s="182">
        <v>60.26</v>
      </c>
    </row>
    <row r="418" spans="1:12">
      <c r="A418">
        <v>416</v>
      </c>
      <c r="B418" s="182">
        <v>56.68</v>
      </c>
      <c r="C418" s="182">
        <v>57.51</v>
      </c>
      <c r="D418" s="182">
        <v>57.77</v>
      </c>
      <c r="E418" s="182">
        <v>59.1</v>
      </c>
      <c r="F418" s="182">
        <v>58.48</v>
      </c>
      <c r="G418" s="182">
        <v>57.54</v>
      </c>
      <c r="H418" s="182">
        <v>57.98</v>
      </c>
      <c r="I418" s="182">
        <v>58.73</v>
      </c>
      <c r="J418" s="182">
        <v>60.02</v>
      </c>
      <c r="K418" s="182">
        <v>59.15</v>
      </c>
      <c r="L418" s="182">
        <v>61.17</v>
      </c>
    </row>
    <row r="419" spans="1:12">
      <c r="A419">
        <v>417</v>
      </c>
      <c r="B419" s="182">
        <v>57.64</v>
      </c>
      <c r="C419" s="182">
        <v>57.57</v>
      </c>
      <c r="D419" s="182">
        <v>57.77</v>
      </c>
      <c r="E419" s="182">
        <v>59.52</v>
      </c>
      <c r="F419" s="182">
        <v>58.59</v>
      </c>
      <c r="G419" s="182">
        <v>57.49</v>
      </c>
      <c r="H419" s="182">
        <v>63.01</v>
      </c>
      <c r="I419" s="182">
        <v>57.96</v>
      </c>
      <c r="J419" s="182">
        <v>59.42</v>
      </c>
      <c r="K419" s="182">
        <v>59.78</v>
      </c>
      <c r="L419" s="182">
        <v>60.58</v>
      </c>
    </row>
    <row r="420" spans="1:12">
      <c r="A420">
        <v>418</v>
      </c>
      <c r="B420" s="182">
        <v>57.73</v>
      </c>
      <c r="C420" s="182">
        <v>59.35</v>
      </c>
      <c r="D420" s="182">
        <v>57.4</v>
      </c>
      <c r="E420" s="182">
        <v>59.5</v>
      </c>
      <c r="F420" s="182">
        <v>58.15</v>
      </c>
      <c r="G420" s="182">
        <v>57.7</v>
      </c>
      <c r="H420" s="182">
        <v>58.56</v>
      </c>
      <c r="I420" s="182">
        <v>58.48</v>
      </c>
      <c r="J420" s="182">
        <v>59.84</v>
      </c>
      <c r="K420" s="182">
        <v>59.09</v>
      </c>
      <c r="L420" s="182">
        <v>61.45</v>
      </c>
    </row>
    <row r="421" spans="1:12" ht="15.75" thickBot="1">
      <c r="A421">
        <v>419</v>
      </c>
      <c r="B421" s="182">
        <v>58.48</v>
      </c>
      <c r="C421" s="182">
        <v>58.89</v>
      </c>
      <c r="D421" s="182">
        <v>57.19</v>
      </c>
      <c r="E421" s="182">
        <v>60.12</v>
      </c>
      <c r="F421" s="182">
        <v>57.97</v>
      </c>
      <c r="G421" s="182">
        <v>57.52</v>
      </c>
      <c r="H421" s="182">
        <v>58.44</v>
      </c>
      <c r="I421" s="182">
        <v>59.32</v>
      </c>
      <c r="J421" s="182">
        <v>59.14</v>
      </c>
      <c r="K421" s="182">
        <v>59.2</v>
      </c>
      <c r="L421" s="182">
        <v>60.17</v>
      </c>
    </row>
    <row r="422" spans="1:12">
      <c r="A422">
        <v>420</v>
      </c>
      <c r="B422" s="226">
        <v>58.88</v>
      </c>
      <c r="C422" s="182">
        <v>57.2</v>
      </c>
      <c r="D422" s="182">
        <v>56.97</v>
      </c>
      <c r="E422" s="182">
        <v>59.96</v>
      </c>
      <c r="F422" s="182">
        <v>58.52</v>
      </c>
      <c r="G422" s="182">
        <v>58.03</v>
      </c>
      <c r="H422" s="182">
        <v>59.8</v>
      </c>
      <c r="I422" s="226">
        <v>59.12</v>
      </c>
      <c r="J422" s="182">
        <v>59.14</v>
      </c>
      <c r="K422" s="182">
        <v>59.72</v>
      </c>
      <c r="L422" s="182">
        <v>60.03</v>
      </c>
    </row>
    <row r="423" spans="1:12">
      <c r="A423">
        <v>421</v>
      </c>
      <c r="B423" s="182">
        <v>58.86</v>
      </c>
      <c r="C423" s="182">
        <v>57.85</v>
      </c>
      <c r="D423" s="182">
        <v>58.24</v>
      </c>
      <c r="E423" s="182">
        <v>59.3</v>
      </c>
      <c r="F423" s="182">
        <v>58.62</v>
      </c>
      <c r="G423" s="182">
        <v>58.27</v>
      </c>
      <c r="H423" s="182">
        <v>58.03</v>
      </c>
      <c r="I423" s="182">
        <v>58.4</v>
      </c>
      <c r="J423" s="182">
        <v>59.23</v>
      </c>
      <c r="K423" s="182">
        <v>58.91</v>
      </c>
      <c r="L423" s="182">
        <v>59.62</v>
      </c>
    </row>
    <row r="424" spans="1:12">
      <c r="A424">
        <v>422</v>
      </c>
      <c r="B424" s="182">
        <v>59.08</v>
      </c>
      <c r="C424" s="182">
        <v>58.96</v>
      </c>
      <c r="D424" s="182">
        <v>57.4</v>
      </c>
      <c r="E424" s="182">
        <v>59.31</v>
      </c>
      <c r="F424" s="182">
        <v>59.66</v>
      </c>
      <c r="G424" s="182">
        <v>57.07</v>
      </c>
      <c r="H424" s="182">
        <v>58.68</v>
      </c>
      <c r="I424" s="182">
        <v>58.25</v>
      </c>
      <c r="J424" s="182">
        <v>59.37</v>
      </c>
      <c r="K424" s="182">
        <v>59.74</v>
      </c>
      <c r="L424" s="182">
        <v>59.88</v>
      </c>
    </row>
    <row r="425" spans="1:12">
      <c r="A425">
        <v>423</v>
      </c>
      <c r="B425" s="182">
        <v>58.67</v>
      </c>
      <c r="C425" s="182">
        <v>57.36</v>
      </c>
      <c r="D425" s="182">
        <v>57.47</v>
      </c>
      <c r="E425" s="182">
        <v>59.02</v>
      </c>
      <c r="F425" s="182">
        <v>58.01</v>
      </c>
      <c r="G425" s="182">
        <v>57.44</v>
      </c>
      <c r="H425" s="182">
        <v>59.16</v>
      </c>
      <c r="I425" s="182">
        <v>57.97</v>
      </c>
      <c r="J425" s="182">
        <v>66.81</v>
      </c>
      <c r="K425" s="182">
        <v>59.05</v>
      </c>
      <c r="L425" s="182">
        <v>60.41</v>
      </c>
    </row>
    <row r="426" spans="1:12">
      <c r="A426">
        <v>424</v>
      </c>
      <c r="B426" s="182">
        <v>58.55</v>
      </c>
      <c r="C426" s="182">
        <v>57.19</v>
      </c>
      <c r="D426" s="182">
        <v>57.05</v>
      </c>
      <c r="E426" s="182">
        <v>60.66</v>
      </c>
      <c r="F426" s="182">
        <v>59.08</v>
      </c>
      <c r="G426" s="182">
        <v>57.07</v>
      </c>
      <c r="H426" s="182">
        <v>58.68</v>
      </c>
      <c r="I426" s="182">
        <v>57.76</v>
      </c>
      <c r="J426" s="182">
        <v>58.98</v>
      </c>
      <c r="L426" s="182">
        <v>59.66</v>
      </c>
    </row>
    <row r="427" spans="1:12" ht="15.75" thickBot="1">
      <c r="A427">
        <v>425</v>
      </c>
      <c r="B427" s="182">
        <v>58.64</v>
      </c>
      <c r="C427" s="182">
        <v>58.39</v>
      </c>
      <c r="D427" s="182">
        <v>57.07</v>
      </c>
      <c r="E427" s="182">
        <v>59.58</v>
      </c>
      <c r="F427" s="182">
        <v>58.53</v>
      </c>
      <c r="G427" s="182">
        <v>56.99</v>
      </c>
      <c r="H427" s="182">
        <v>58.91</v>
      </c>
      <c r="I427" s="182">
        <v>58.43</v>
      </c>
      <c r="J427" s="182">
        <v>59.05</v>
      </c>
      <c r="L427" s="182">
        <v>60.58</v>
      </c>
    </row>
    <row r="428" spans="1:12">
      <c r="A428">
        <v>426</v>
      </c>
      <c r="B428" s="182">
        <v>58.47</v>
      </c>
      <c r="C428" s="182">
        <v>61.45</v>
      </c>
      <c r="D428" s="226">
        <v>56.87</v>
      </c>
      <c r="E428" s="182">
        <v>59.68</v>
      </c>
      <c r="F428" s="182">
        <v>58.05</v>
      </c>
      <c r="G428" s="182">
        <v>57.54</v>
      </c>
      <c r="H428" s="182">
        <v>59.04</v>
      </c>
      <c r="I428" s="182">
        <v>60.66</v>
      </c>
      <c r="J428" s="182">
        <v>59.87</v>
      </c>
      <c r="L428" s="182">
        <v>61.14</v>
      </c>
    </row>
    <row r="429" spans="1:12">
      <c r="A429">
        <v>427</v>
      </c>
      <c r="B429" s="182">
        <v>59.21</v>
      </c>
      <c r="C429" s="182">
        <v>57.66</v>
      </c>
      <c r="D429" s="182">
        <v>56.86</v>
      </c>
      <c r="E429" s="182">
        <v>58.36</v>
      </c>
      <c r="F429" s="182">
        <v>57.63</v>
      </c>
      <c r="G429" s="182">
        <v>57.25</v>
      </c>
      <c r="H429" s="182">
        <v>57.68</v>
      </c>
      <c r="I429" s="182">
        <v>59.01</v>
      </c>
      <c r="J429" s="182">
        <v>59.73</v>
      </c>
      <c r="L429" s="182">
        <v>59.66</v>
      </c>
    </row>
    <row r="430" spans="1:12">
      <c r="A430">
        <v>428</v>
      </c>
      <c r="B430" s="182">
        <v>59.02</v>
      </c>
      <c r="C430" s="182">
        <v>58.57</v>
      </c>
      <c r="D430" s="182">
        <v>56.83</v>
      </c>
      <c r="E430" s="182">
        <v>59.54</v>
      </c>
      <c r="F430" s="182">
        <v>58.77</v>
      </c>
      <c r="G430" s="182">
        <v>57.4</v>
      </c>
      <c r="H430" s="182">
        <v>58.95</v>
      </c>
    </row>
    <row r="431" spans="1:12">
      <c r="A431">
        <v>429</v>
      </c>
      <c r="B431" s="182">
        <v>58.54</v>
      </c>
      <c r="C431" s="182">
        <v>58.99</v>
      </c>
      <c r="D431" s="182">
        <v>57.29</v>
      </c>
      <c r="E431" s="182">
        <v>59.13</v>
      </c>
      <c r="F431" s="182">
        <v>58.95</v>
      </c>
      <c r="G431" s="182">
        <v>57.77</v>
      </c>
      <c r="H431" s="182">
        <v>58</v>
      </c>
    </row>
    <row r="432" spans="1:12">
      <c r="A432">
        <v>430</v>
      </c>
      <c r="B432" s="182">
        <v>59.19</v>
      </c>
      <c r="C432" s="182">
        <v>58.73</v>
      </c>
      <c r="D432" s="182">
        <v>56.83</v>
      </c>
      <c r="E432" s="182">
        <v>58.53</v>
      </c>
      <c r="F432" s="182">
        <v>59.15</v>
      </c>
      <c r="G432" s="182">
        <v>56.65</v>
      </c>
      <c r="H432" s="182">
        <v>58.46</v>
      </c>
    </row>
    <row r="433" spans="1:8">
      <c r="A433">
        <v>431</v>
      </c>
      <c r="B433" s="182">
        <v>58.69</v>
      </c>
      <c r="C433" s="182">
        <v>59.74</v>
      </c>
      <c r="D433" s="182">
        <v>63.03</v>
      </c>
      <c r="E433" s="182">
        <v>59.99</v>
      </c>
      <c r="F433" s="182">
        <v>58.89</v>
      </c>
      <c r="G433" s="182">
        <v>57.03</v>
      </c>
      <c r="H433" s="182">
        <v>59.07</v>
      </c>
    </row>
    <row r="434" spans="1:8">
      <c r="A434">
        <v>432</v>
      </c>
      <c r="B434" s="182">
        <v>59.31</v>
      </c>
      <c r="C434" s="182">
        <v>59.1</v>
      </c>
      <c r="D434" s="182">
        <v>57.27</v>
      </c>
      <c r="E434" s="182">
        <v>59.46</v>
      </c>
      <c r="F434" s="182">
        <v>59.12</v>
      </c>
    </row>
    <row r="435" spans="1:8">
      <c r="A435">
        <v>433</v>
      </c>
      <c r="B435" s="182">
        <v>58.86</v>
      </c>
      <c r="C435" s="182">
        <v>57.8</v>
      </c>
      <c r="D435" s="182">
        <v>57.16</v>
      </c>
      <c r="E435" s="182">
        <v>61.23</v>
      </c>
      <c r="F435" s="182">
        <v>58.56</v>
      </c>
    </row>
    <row r="436" spans="1:8">
      <c r="A436">
        <v>434</v>
      </c>
      <c r="B436" s="182">
        <v>58.45</v>
      </c>
      <c r="C436" s="182">
        <v>65.239999999999995</v>
      </c>
      <c r="D436" s="182">
        <v>58.45</v>
      </c>
      <c r="E436" s="182">
        <v>60.2</v>
      </c>
      <c r="F436" s="182">
        <v>59.04</v>
      </c>
    </row>
    <row r="437" spans="1:8">
      <c r="A437">
        <v>435</v>
      </c>
      <c r="B437" s="182">
        <v>58.81</v>
      </c>
      <c r="C437" s="182">
        <v>57.05</v>
      </c>
      <c r="D437" s="182">
        <v>57.96</v>
      </c>
    </row>
    <row r="438" spans="1:8">
      <c r="A438">
        <v>436</v>
      </c>
      <c r="B438" s="182">
        <v>58.66</v>
      </c>
      <c r="C438" s="182">
        <v>58.4</v>
      </c>
    </row>
    <row r="439" spans="1:8">
      <c r="A439">
        <v>437</v>
      </c>
      <c r="B439" s="182">
        <v>59.32</v>
      </c>
      <c r="C439" s="182">
        <v>57.05</v>
      </c>
    </row>
    <row r="440" spans="1:8">
      <c r="A440">
        <v>438</v>
      </c>
      <c r="B440" s="182">
        <v>60.04</v>
      </c>
    </row>
    <row r="441" spans="1:8">
      <c r="A441">
        <v>439</v>
      </c>
      <c r="B441" s="182">
        <v>58.74</v>
      </c>
    </row>
    <row r="442" spans="1:8">
      <c r="A442">
        <v>440</v>
      </c>
      <c r="B442" s="182">
        <v>58.99</v>
      </c>
    </row>
    <row r="443" spans="1:8">
      <c r="A443">
        <v>441</v>
      </c>
    </row>
    <row r="444" spans="1:8">
      <c r="A444">
        <v>442</v>
      </c>
    </row>
    <row r="445" spans="1:8">
      <c r="A445">
        <v>443</v>
      </c>
    </row>
    <row r="446" spans="1:8">
      <c r="A446">
        <v>444</v>
      </c>
    </row>
    <row r="447" spans="1:8">
      <c r="A447">
        <v>445</v>
      </c>
    </row>
    <row r="448" spans="1:8">
      <c r="A448">
        <v>446</v>
      </c>
    </row>
    <row r="449" spans="1:1">
      <c r="A449">
        <v>447</v>
      </c>
    </row>
    <row r="450" spans="1:1">
      <c r="A450">
        <v>448</v>
      </c>
    </row>
    <row r="451" spans="1:1">
      <c r="A451">
        <v>449</v>
      </c>
    </row>
    <row r="452" spans="1:1">
      <c r="A452">
        <v>450</v>
      </c>
    </row>
    <row r="453" spans="1:1">
      <c r="A453">
        <v>451</v>
      </c>
    </row>
    <row r="454" spans="1:1">
      <c r="A454">
        <v>452</v>
      </c>
    </row>
    <row r="455" spans="1:1">
      <c r="A455">
        <v>453</v>
      </c>
    </row>
    <row r="456" spans="1:1">
      <c r="A456">
        <v>454</v>
      </c>
    </row>
    <row r="457" spans="1:1">
      <c r="A457">
        <v>455</v>
      </c>
    </row>
    <row r="458" spans="1:1">
      <c r="A458">
        <v>456</v>
      </c>
    </row>
    <row r="459" spans="1:1">
      <c r="A459">
        <v>457</v>
      </c>
    </row>
    <row r="460" spans="1:1">
      <c r="A460">
        <v>458</v>
      </c>
    </row>
    <row r="461" spans="1:1">
      <c r="A461">
        <v>459</v>
      </c>
    </row>
    <row r="462" spans="1:1">
      <c r="A462">
        <v>460</v>
      </c>
    </row>
    <row r="463" spans="1:1">
      <c r="A463">
        <v>461</v>
      </c>
    </row>
    <row r="464" spans="1:1">
      <c r="A464">
        <v>462</v>
      </c>
    </row>
    <row r="465" spans="1:1">
      <c r="A465">
        <v>463</v>
      </c>
    </row>
    <row r="466" spans="1:1">
      <c r="A466">
        <v>464</v>
      </c>
    </row>
    <row r="467" spans="1:1">
      <c r="A467">
        <v>465</v>
      </c>
    </row>
    <row r="468" spans="1:1">
      <c r="A468">
        <v>466</v>
      </c>
    </row>
    <row r="469" spans="1:1">
      <c r="A469">
        <v>467</v>
      </c>
    </row>
    <row r="470" spans="1:1">
      <c r="A470">
        <v>468</v>
      </c>
    </row>
    <row r="471" spans="1:1">
      <c r="A471">
        <v>469</v>
      </c>
    </row>
    <row r="472" spans="1:1">
      <c r="A472">
        <v>470</v>
      </c>
    </row>
    <row r="473" spans="1:1">
      <c r="A473">
        <v>471</v>
      </c>
    </row>
    <row r="474" spans="1:1">
      <c r="A474">
        <v>472</v>
      </c>
    </row>
    <row r="475" spans="1:1">
      <c r="A475">
        <v>473</v>
      </c>
    </row>
    <row r="476" spans="1:1">
      <c r="A476">
        <v>474</v>
      </c>
    </row>
    <row r="477" spans="1:1">
      <c r="A477">
        <v>475</v>
      </c>
    </row>
    <row r="478" spans="1:1">
      <c r="A478">
        <v>476</v>
      </c>
    </row>
    <row r="479" spans="1:1">
      <c r="A479">
        <v>477</v>
      </c>
    </row>
    <row r="480" spans="1:1">
      <c r="A480">
        <v>478</v>
      </c>
    </row>
    <row r="481" spans="1:1">
      <c r="A481">
        <v>479</v>
      </c>
    </row>
    <row r="482" spans="1:1">
      <c r="A482">
        <v>480</v>
      </c>
    </row>
    <row r="483" spans="1:1">
      <c r="A483">
        <v>481</v>
      </c>
    </row>
    <row r="484" spans="1:1">
      <c r="A484">
        <v>482</v>
      </c>
    </row>
    <row r="485" spans="1:1">
      <c r="A485">
        <v>483</v>
      </c>
    </row>
    <row r="486" spans="1:1">
      <c r="A486">
        <v>484</v>
      </c>
    </row>
    <row r="487" spans="1:1">
      <c r="A487">
        <v>485</v>
      </c>
    </row>
    <row r="488" spans="1:1">
      <c r="A488">
        <v>486</v>
      </c>
    </row>
    <row r="489" spans="1:1">
      <c r="A489">
        <v>487</v>
      </c>
    </row>
    <row r="490" spans="1:1">
      <c r="A490">
        <v>488</v>
      </c>
    </row>
    <row r="491" spans="1:1">
      <c r="A491">
        <v>489</v>
      </c>
    </row>
    <row r="492" spans="1:1">
      <c r="A492">
        <v>490</v>
      </c>
    </row>
    <row r="493" spans="1:1">
      <c r="A493">
        <v>491</v>
      </c>
    </row>
    <row r="494" spans="1:1">
      <c r="A494">
        <v>492</v>
      </c>
    </row>
    <row r="495" spans="1:1">
      <c r="A495">
        <v>493</v>
      </c>
    </row>
    <row r="496" spans="1:1">
      <c r="A496">
        <v>494</v>
      </c>
    </row>
    <row r="497" spans="1:1">
      <c r="A497">
        <v>495</v>
      </c>
    </row>
    <row r="498" spans="1:1">
      <c r="A498">
        <v>496</v>
      </c>
    </row>
    <row r="499" spans="1:1">
      <c r="A499">
        <v>497</v>
      </c>
    </row>
    <row r="500" spans="1:1">
      <c r="A500">
        <v>498</v>
      </c>
    </row>
    <row r="501" spans="1:1">
      <c r="A501">
        <v>499</v>
      </c>
    </row>
    <row r="502" spans="1:1">
      <c r="A502">
        <v>500</v>
      </c>
    </row>
    <row r="503" spans="1:1">
      <c r="A503">
        <v>501</v>
      </c>
    </row>
    <row r="504" spans="1:1">
      <c r="A504">
        <v>502</v>
      </c>
    </row>
    <row r="505" spans="1:1">
      <c r="A505">
        <v>503</v>
      </c>
    </row>
    <row r="506" spans="1:1">
      <c r="A506">
        <v>504</v>
      </c>
    </row>
    <row r="507" spans="1:1">
      <c r="A507">
        <v>505</v>
      </c>
    </row>
    <row r="508" spans="1:1">
      <c r="A508">
        <v>506</v>
      </c>
    </row>
    <row r="509" spans="1:1">
      <c r="A509">
        <v>507</v>
      </c>
    </row>
    <row r="510" spans="1:1">
      <c r="A510">
        <v>508</v>
      </c>
    </row>
    <row r="511" spans="1:1">
      <c r="A511">
        <v>509</v>
      </c>
    </row>
    <row r="512" spans="1:1">
      <c r="A512">
        <v>510</v>
      </c>
    </row>
    <row r="513" spans="1:1">
      <c r="A513">
        <v>511</v>
      </c>
    </row>
    <row r="514" spans="1:1">
      <c r="A514">
        <v>512</v>
      </c>
    </row>
    <row r="515" spans="1:1">
      <c r="A515">
        <v>513</v>
      </c>
    </row>
    <row r="516" spans="1:1">
      <c r="A516">
        <v>514</v>
      </c>
    </row>
    <row r="517" spans="1:1">
      <c r="A517">
        <v>515</v>
      </c>
    </row>
    <row r="518" spans="1:1">
      <c r="A518">
        <v>516</v>
      </c>
    </row>
    <row r="519" spans="1:1">
      <c r="A519">
        <v>517</v>
      </c>
    </row>
    <row r="520" spans="1:1">
      <c r="A520">
        <v>518</v>
      </c>
    </row>
    <row r="521" spans="1:1">
      <c r="A521">
        <v>519</v>
      </c>
    </row>
    <row r="522" spans="1:1">
      <c r="A522">
        <v>520</v>
      </c>
    </row>
    <row r="523" spans="1:1">
      <c r="A523">
        <v>521</v>
      </c>
    </row>
    <row r="524" spans="1:1">
      <c r="A524">
        <v>522</v>
      </c>
    </row>
    <row r="525" spans="1:1">
      <c r="A525">
        <v>523</v>
      </c>
    </row>
    <row r="526" spans="1:1">
      <c r="A526">
        <v>524</v>
      </c>
    </row>
    <row r="527" spans="1:1">
      <c r="A527">
        <v>525</v>
      </c>
    </row>
    <row r="528" spans="1:1">
      <c r="A528">
        <v>526</v>
      </c>
    </row>
    <row r="529" spans="1:1">
      <c r="A529">
        <v>527</v>
      </c>
    </row>
    <row r="530" spans="1:1">
      <c r="A530">
        <v>528</v>
      </c>
    </row>
    <row r="531" spans="1:1">
      <c r="A531">
        <v>529</v>
      </c>
    </row>
    <row r="532" spans="1:1">
      <c r="A532">
        <v>530</v>
      </c>
    </row>
    <row r="533" spans="1:1">
      <c r="A533">
        <v>531</v>
      </c>
    </row>
    <row r="534" spans="1:1">
      <c r="A534">
        <v>532</v>
      </c>
    </row>
    <row r="535" spans="1:1">
      <c r="A535">
        <v>533</v>
      </c>
    </row>
    <row r="536" spans="1:1">
      <c r="A536">
        <v>534</v>
      </c>
    </row>
    <row r="537" spans="1:1">
      <c r="A537">
        <v>535</v>
      </c>
    </row>
    <row r="538" spans="1:1">
      <c r="A538">
        <v>536</v>
      </c>
    </row>
    <row r="539" spans="1:1">
      <c r="A539">
        <v>537</v>
      </c>
    </row>
    <row r="540" spans="1:1">
      <c r="A540">
        <v>538</v>
      </c>
    </row>
    <row r="541" spans="1:1">
      <c r="A541">
        <v>539</v>
      </c>
    </row>
    <row r="542" spans="1:1">
      <c r="A542">
        <v>540</v>
      </c>
    </row>
    <row r="543" spans="1:1">
      <c r="A543">
        <v>541</v>
      </c>
    </row>
    <row r="544" spans="1:1">
      <c r="A544">
        <v>542</v>
      </c>
    </row>
    <row r="545" spans="1:1">
      <c r="A545">
        <v>543</v>
      </c>
    </row>
    <row r="546" spans="1:1">
      <c r="A546">
        <v>544</v>
      </c>
    </row>
    <row r="547" spans="1:1">
      <c r="A547">
        <v>545</v>
      </c>
    </row>
    <row r="548" spans="1:1">
      <c r="A548">
        <v>546</v>
      </c>
    </row>
    <row r="549" spans="1:1">
      <c r="A549">
        <v>547</v>
      </c>
    </row>
    <row r="550" spans="1:1">
      <c r="A550">
        <v>548</v>
      </c>
    </row>
    <row r="551" spans="1:1">
      <c r="A551">
        <v>549</v>
      </c>
    </row>
    <row r="552" spans="1:1">
      <c r="A552">
        <v>550</v>
      </c>
    </row>
    <row r="553" spans="1:1">
      <c r="A553">
        <v>551</v>
      </c>
    </row>
    <row r="554" spans="1:1">
      <c r="A554">
        <v>552</v>
      </c>
    </row>
    <row r="555" spans="1:1">
      <c r="A555">
        <v>553</v>
      </c>
    </row>
    <row r="556" spans="1:1">
      <c r="A556">
        <v>554</v>
      </c>
    </row>
    <row r="557" spans="1:1">
      <c r="A557">
        <v>555</v>
      </c>
    </row>
    <row r="558" spans="1:1">
      <c r="A558">
        <v>556</v>
      </c>
    </row>
    <row r="559" spans="1:1">
      <c r="A559">
        <v>557</v>
      </c>
    </row>
    <row r="560" spans="1:1">
      <c r="A560">
        <v>558</v>
      </c>
    </row>
    <row r="561" spans="1:1">
      <c r="A561">
        <v>559</v>
      </c>
    </row>
    <row r="562" spans="1:1">
      <c r="A562">
        <v>560</v>
      </c>
    </row>
    <row r="563" spans="1:1">
      <c r="A563">
        <v>561</v>
      </c>
    </row>
    <row r="564" spans="1:1">
      <c r="A564">
        <v>562</v>
      </c>
    </row>
    <row r="565" spans="1:1">
      <c r="A565">
        <v>563</v>
      </c>
    </row>
    <row r="566" spans="1:1">
      <c r="A566">
        <v>564</v>
      </c>
    </row>
    <row r="567" spans="1:1">
      <c r="A567">
        <v>565</v>
      </c>
    </row>
    <row r="568" spans="1:1">
      <c r="A568">
        <v>566</v>
      </c>
    </row>
    <row r="569" spans="1:1">
      <c r="A569">
        <v>567</v>
      </c>
    </row>
    <row r="570" spans="1:1">
      <c r="A570">
        <v>568</v>
      </c>
    </row>
    <row r="571" spans="1:1">
      <c r="A571">
        <v>569</v>
      </c>
    </row>
    <row r="572" spans="1:1">
      <c r="A572">
        <v>570</v>
      </c>
    </row>
    <row r="573" spans="1:1">
      <c r="A573">
        <v>571</v>
      </c>
    </row>
    <row r="574" spans="1:1">
      <c r="A574">
        <v>572</v>
      </c>
    </row>
    <row r="575" spans="1:1">
      <c r="A575">
        <v>573</v>
      </c>
    </row>
    <row r="576" spans="1:1">
      <c r="A576">
        <v>574</v>
      </c>
    </row>
    <row r="577" spans="1:1">
      <c r="A577">
        <v>575</v>
      </c>
    </row>
    <row r="578" spans="1:1">
      <c r="A578">
        <v>576</v>
      </c>
    </row>
    <row r="579" spans="1:1">
      <c r="A579">
        <v>577</v>
      </c>
    </row>
    <row r="580" spans="1:1">
      <c r="A580">
        <v>578</v>
      </c>
    </row>
    <row r="581" spans="1:1">
      <c r="A581">
        <v>579</v>
      </c>
    </row>
    <row r="582" spans="1:1">
      <c r="A582">
        <v>580</v>
      </c>
    </row>
    <row r="583" spans="1:1">
      <c r="A583">
        <v>581</v>
      </c>
    </row>
    <row r="584" spans="1:1">
      <c r="A584">
        <v>582</v>
      </c>
    </row>
    <row r="585" spans="1:1">
      <c r="A585">
        <v>583</v>
      </c>
    </row>
    <row r="586" spans="1:1">
      <c r="A586">
        <v>584</v>
      </c>
    </row>
    <row r="587" spans="1:1">
      <c r="A587">
        <v>585</v>
      </c>
    </row>
    <row r="588" spans="1:1">
      <c r="A588">
        <v>586</v>
      </c>
    </row>
    <row r="589" spans="1:1">
      <c r="A589">
        <v>587</v>
      </c>
    </row>
    <row r="590" spans="1:1">
      <c r="A590">
        <v>588</v>
      </c>
    </row>
    <row r="591" spans="1:1">
      <c r="A591">
        <v>589</v>
      </c>
    </row>
    <row r="592" spans="1:1">
      <c r="A592">
        <v>590</v>
      </c>
    </row>
    <row r="593" spans="1:1">
      <c r="A593">
        <v>591</v>
      </c>
    </row>
    <row r="594" spans="1:1">
      <c r="A594">
        <v>592</v>
      </c>
    </row>
    <row r="595" spans="1:1">
      <c r="A595">
        <v>593</v>
      </c>
    </row>
    <row r="596" spans="1:1">
      <c r="A596">
        <v>594</v>
      </c>
    </row>
    <row r="597" spans="1:1">
      <c r="A597">
        <v>595</v>
      </c>
    </row>
    <row r="598" spans="1:1">
      <c r="A598">
        <v>596</v>
      </c>
    </row>
    <row r="599" spans="1:1">
      <c r="A599">
        <v>597</v>
      </c>
    </row>
    <row r="600" spans="1:1">
      <c r="A600">
        <v>598</v>
      </c>
    </row>
    <row r="601" spans="1:1">
      <c r="A601">
        <v>599</v>
      </c>
    </row>
    <row r="602" spans="1:1">
      <c r="A602">
        <v>600</v>
      </c>
    </row>
    <row r="603" spans="1:1">
      <c r="A603">
        <v>601</v>
      </c>
    </row>
    <row r="604" spans="1:1">
      <c r="A604">
        <v>602</v>
      </c>
    </row>
    <row r="605" spans="1:1">
      <c r="A605">
        <v>603</v>
      </c>
    </row>
    <row r="606" spans="1:1">
      <c r="A606">
        <v>604</v>
      </c>
    </row>
    <row r="607" spans="1:1">
      <c r="A607">
        <v>605</v>
      </c>
    </row>
    <row r="608" spans="1:1">
      <c r="A608">
        <v>606</v>
      </c>
    </row>
    <row r="609" spans="1:1">
      <c r="A609">
        <v>607</v>
      </c>
    </row>
    <row r="610" spans="1:1">
      <c r="A610">
        <v>608</v>
      </c>
    </row>
    <row r="611" spans="1:1">
      <c r="A611">
        <v>609</v>
      </c>
    </row>
    <row r="612" spans="1:1">
      <c r="A612">
        <v>610</v>
      </c>
    </row>
    <row r="613" spans="1:1">
      <c r="A613">
        <v>611</v>
      </c>
    </row>
    <row r="614" spans="1:1">
      <c r="A614">
        <v>612</v>
      </c>
    </row>
    <row r="615" spans="1:1">
      <c r="A615">
        <v>613</v>
      </c>
    </row>
    <row r="616" spans="1:1">
      <c r="A616">
        <v>614</v>
      </c>
    </row>
    <row r="617" spans="1:1">
      <c r="A617">
        <v>615</v>
      </c>
    </row>
    <row r="618" spans="1:1">
      <c r="A618">
        <v>616</v>
      </c>
    </row>
    <row r="619" spans="1:1">
      <c r="A619">
        <v>617</v>
      </c>
    </row>
    <row r="620" spans="1:1">
      <c r="A620">
        <v>618</v>
      </c>
    </row>
    <row r="621" spans="1:1">
      <c r="A621">
        <v>619</v>
      </c>
    </row>
    <row r="622" spans="1:1">
      <c r="A622">
        <v>620</v>
      </c>
    </row>
    <row r="623" spans="1:1">
      <c r="A623">
        <v>621</v>
      </c>
    </row>
    <row r="624" spans="1:1">
      <c r="A624">
        <v>622</v>
      </c>
    </row>
    <row r="625" spans="1:1">
      <c r="A625">
        <v>623</v>
      </c>
    </row>
    <row r="626" spans="1:1">
      <c r="A626">
        <v>624</v>
      </c>
    </row>
    <row r="627" spans="1:1">
      <c r="A627">
        <v>625</v>
      </c>
    </row>
    <row r="628" spans="1:1">
      <c r="A628">
        <v>626</v>
      </c>
    </row>
    <row r="629" spans="1:1">
      <c r="A629">
        <v>627</v>
      </c>
    </row>
    <row r="630" spans="1:1">
      <c r="A630">
        <v>628</v>
      </c>
    </row>
    <row r="631" spans="1:1">
      <c r="A631">
        <v>629</v>
      </c>
    </row>
    <row r="632" spans="1:1">
      <c r="A632">
        <v>630</v>
      </c>
    </row>
    <row r="633" spans="1:1">
      <c r="A633">
        <v>631</v>
      </c>
    </row>
    <row r="634" spans="1:1">
      <c r="A634">
        <v>632</v>
      </c>
    </row>
    <row r="635" spans="1:1">
      <c r="A635">
        <v>633</v>
      </c>
    </row>
    <row r="636" spans="1:1">
      <c r="A636">
        <v>634</v>
      </c>
    </row>
    <row r="637" spans="1:1">
      <c r="A637">
        <v>635</v>
      </c>
    </row>
    <row r="638" spans="1:1">
      <c r="A638">
        <v>636</v>
      </c>
    </row>
    <row r="639" spans="1:1">
      <c r="A639">
        <v>637</v>
      </c>
    </row>
    <row r="640" spans="1:1">
      <c r="A640">
        <v>638</v>
      </c>
    </row>
    <row r="641" spans="1:1">
      <c r="A641">
        <v>639</v>
      </c>
    </row>
    <row r="642" spans="1:1">
      <c r="A642">
        <v>640</v>
      </c>
    </row>
    <row r="643" spans="1:1">
      <c r="A643">
        <v>641</v>
      </c>
    </row>
    <row r="644" spans="1:1">
      <c r="A644">
        <v>642</v>
      </c>
    </row>
    <row r="645" spans="1:1">
      <c r="A645">
        <v>643</v>
      </c>
    </row>
    <row r="646" spans="1:1">
      <c r="A646">
        <v>644</v>
      </c>
    </row>
    <row r="647" spans="1:1">
      <c r="A647">
        <v>645</v>
      </c>
    </row>
    <row r="648" spans="1:1">
      <c r="A648">
        <v>646</v>
      </c>
    </row>
    <row r="649" spans="1:1">
      <c r="A649">
        <v>647</v>
      </c>
    </row>
    <row r="650" spans="1:1">
      <c r="A650">
        <v>648</v>
      </c>
    </row>
    <row r="651" spans="1:1">
      <c r="A651">
        <v>649</v>
      </c>
    </row>
    <row r="652" spans="1:1">
      <c r="A652">
        <v>650</v>
      </c>
    </row>
    <row r="653" spans="1:1">
      <c r="A653">
        <v>651</v>
      </c>
    </row>
    <row r="654" spans="1:1">
      <c r="A654">
        <v>652</v>
      </c>
    </row>
    <row r="655" spans="1:1">
      <c r="A655">
        <v>653</v>
      </c>
    </row>
    <row r="656" spans="1:1">
      <c r="A656">
        <v>654</v>
      </c>
    </row>
    <row r="657" spans="1:1">
      <c r="A657">
        <v>655</v>
      </c>
    </row>
    <row r="658" spans="1:1">
      <c r="A658">
        <v>656</v>
      </c>
    </row>
    <row r="659" spans="1:1">
      <c r="A659">
        <v>657</v>
      </c>
    </row>
    <row r="660" spans="1:1">
      <c r="A660">
        <v>658</v>
      </c>
    </row>
    <row r="661" spans="1:1">
      <c r="A661">
        <v>659</v>
      </c>
    </row>
    <row r="662" spans="1:1">
      <c r="A662">
        <v>660</v>
      </c>
    </row>
    <row r="663" spans="1:1">
      <c r="A663">
        <v>661</v>
      </c>
    </row>
    <row r="664" spans="1:1">
      <c r="A664">
        <v>662</v>
      </c>
    </row>
    <row r="665" spans="1:1">
      <c r="A665">
        <v>663</v>
      </c>
    </row>
    <row r="666" spans="1:1">
      <c r="A666">
        <v>664</v>
      </c>
    </row>
    <row r="667" spans="1:1">
      <c r="A667">
        <v>665</v>
      </c>
    </row>
    <row r="668" spans="1:1">
      <c r="A668">
        <v>666</v>
      </c>
    </row>
    <row r="669" spans="1:1">
      <c r="A669">
        <v>667</v>
      </c>
    </row>
    <row r="670" spans="1:1">
      <c r="A670">
        <v>668</v>
      </c>
    </row>
    <row r="671" spans="1:1">
      <c r="A671">
        <v>669</v>
      </c>
    </row>
    <row r="672" spans="1:1">
      <c r="A672">
        <v>670</v>
      </c>
    </row>
    <row r="673" spans="1:1">
      <c r="A673">
        <v>671</v>
      </c>
    </row>
    <row r="674" spans="1:1">
      <c r="A674">
        <v>672</v>
      </c>
    </row>
    <row r="675" spans="1:1">
      <c r="A675">
        <v>673</v>
      </c>
    </row>
    <row r="676" spans="1:1">
      <c r="A676">
        <v>674</v>
      </c>
    </row>
    <row r="677" spans="1:1">
      <c r="A677">
        <v>675</v>
      </c>
    </row>
    <row r="678" spans="1:1">
      <c r="A678">
        <v>676</v>
      </c>
    </row>
    <row r="679" spans="1:1">
      <c r="A679">
        <v>677</v>
      </c>
    </row>
    <row r="680" spans="1:1">
      <c r="A680">
        <v>678</v>
      </c>
    </row>
    <row r="681" spans="1:1">
      <c r="A681">
        <v>679</v>
      </c>
    </row>
    <row r="682" spans="1:1">
      <c r="A682">
        <v>680</v>
      </c>
    </row>
    <row r="683" spans="1:1">
      <c r="A683">
        <v>681</v>
      </c>
    </row>
    <row r="684" spans="1:1">
      <c r="A684">
        <v>682</v>
      </c>
    </row>
    <row r="685" spans="1:1">
      <c r="A685">
        <v>683</v>
      </c>
    </row>
    <row r="686" spans="1:1">
      <c r="A686">
        <v>684</v>
      </c>
    </row>
    <row r="687" spans="1:1">
      <c r="A687">
        <v>685</v>
      </c>
    </row>
    <row r="688" spans="1:1">
      <c r="A688">
        <v>686</v>
      </c>
    </row>
    <row r="689" spans="1:1">
      <c r="A689">
        <v>687</v>
      </c>
    </row>
    <row r="690" spans="1:1">
      <c r="A690">
        <v>688</v>
      </c>
    </row>
    <row r="691" spans="1:1">
      <c r="A691">
        <v>689</v>
      </c>
    </row>
    <row r="692" spans="1:1">
      <c r="A692">
        <v>690</v>
      </c>
    </row>
    <row r="693" spans="1:1">
      <c r="A693">
        <v>691</v>
      </c>
    </row>
    <row r="694" spans="1:1">
      <c r="A694">
        <v>692</v>
      </c>
    </row>
    <row r="695" spans="1:1">
      <c r="A695">
        <v>693</v>
      </c>
    </row>
    <row r="696" spans="1:1">
      <c r="A696">
        <v>694</v>
      </c>
    </row>
    <row r="697" spans="1:1">
      <c r="A697">
        <v>695</v>
      </c>
    </row>
    <row r="698" spans="1:1">
      <c r="A698">
        <v>696</v>
      </c>
    </row>
    <row r="699" spans="1:1">
      <c r="A699">
        <v>697</v>
      </c>
    </row>
    <row r="700" spans="1:1">
      <c r="A700">
        <v>698</v>
      </c>
    </row>
    <row r="701" spans="1:1">
      <c r="A701">
        <v>699</v>
      </c>
    </row>
    <row r="702" spans="1:1">
      <c r="A702">
        <v>700</v>
      </c>
    </row>
    <row r="703" spans="1:1">
      <c r="A703">
        <v>701</v>
      </c>
    </row>
    <row r="704" spans="1:1">
      <c r="A704">
        <v>702</v>
      </c>
    </row>
    <row r="705" spans="1:1">
      <c r="A705">
        <v>703</v>
      </c>
    </row>
    <row r="706" spans="1:1">
      <c r="A706">
        <v>704</v>
      </c>
    </row>
    <row r="707" spans="1:1">
      <c r="A707">
        <v>705</v>
      </c>
    </row>
    <row r="708" spans="1:1">
      <c r="A708">
        <v>706</v>
      </c>
    </row>
    <row r="709" spans="1:1">
      <c r="A709">
        <v>707</v>
      </c>
    </row>
    <row r="710" spans="1:1">
      <c r="A710">
        <v>708</v>
      </c>
    </row>
    <row r="711" spans="1:1">
      <c r="A711">
        <v>709</v>
      </c>
    </row>
    <row r="712" spans="1:1">
      <c r="A712">
        <v>710</v>
      </c>
    </row>
    <row r="713" spans="1:1">
      <c r="A713">
        <v>711</v>
      </c>
    </row>
    <row r="714" spans="1:1">
      <c r="A714">
        <v>712</v>
      </c>
    </row>
    <row r="715" spans="1:1">
      <c r="A715">
        <v>713</v>
      </c>
    </row>
    <row r="716" spans="1:1">
      <c r="A716">
        <v>714</v>
      </c>
    </row>
    <row r="717" spans="1:1">
      <c r="A717">
        <v>715</v>
      </c>
    </row>
    <row r="718" spans="1:1">
      <c r="A718">
        <v>716</v>
      </c>
    </row>
    <row r="719" spans="1:1">
      <c r="A719">
        <v>717</v>
      </c>
    </row>
    <row r="720" spans="1:1">
      <c r="A720">
        <v>718</v>
      </c>
    </row>
    <row r="721" spans="1:1">
      <c r="A721">
        <v>719</v>
      </c>
    </row>
    <row r="722" spans="1:1">
      <c r="A722">
        <v>720</v>
      </c>
    </row>
    <row r="723" spans="1:1">
      <c r="A723">
        <v>721</v>
      </c>
    </row>
    <row r="724" spans="1:1">
      <c r="A724">
        <v>722</v>
      </c>
    </row>
    <row r="725" spans="1:1">
      <c r="A725">
        <v>723</v>
      </c>
    </row>
    <row r="726" spans="1:1">
      <c r="A726">
        <v>724</v>
      </c>
    </row>
    <row r="727" spans="1:1">
      <c r="A727">
        <v>725</v>
      </c>
    </row>
    <row r="728" spans="1:1">
      <c r="A728">
        <v>726</v>
      </c>
    </row>
    <row r="729" spans="1:1">
      <c r="A729">
        <v>727</v>
      </c>
    </row>
    <row r="730" spans="1:1">
      <c r="A730">
        <v>728</v>
      </c>
    </row>
    <row r="731" spans="1:1">
      <c r="A731">
        <v>729</v>
      </c>
    </row>
    <row r="732" spans="1:1">
      <c r="A732">
        <v>730</v>
      </c>
    </row>
    <row r="733" spans="1:1">
      <c r="A733">
        <v>731</v>
      </c>
    </row>
    <row r="734" spans="1:1">
      <c r="A734">
        <v>732</v>
      </c>
    </row>
    <row r="735" spans="1:1">
      <c r="A735">
        <v>733</v>
      </c>
    </row>
    <row r="736" spans="1:1">
      <c r="A736">
        <v>734</v>
      </c>
    </row>
    <row r="737" spans="1:1">
      <c r="A737">
        <v>735</v>
      </c>
    </row>
    <row r="738" spans="1:1">
      <c r="A738">
        <v>736</v>
      </c>
    </row>
    <row r="739" spans="1:1">
      <c r="A739">
        <v>737</v>
      </c>
    </row>
    <row r="740" spans="1:1">
      <c r="A740">
        <v>738</v>
      </c>
    </row>
    <row r="741" spans="1:1">
      <c r="A741">
        <v>739</v>
      </c>
    </row>
    <row r="742" spans="1:1">
      <c r="A742">
        <v>740</v>
      </c>
    </row>
    <row r="743" spans="1:1">
      <c r="A743">
        <v>741</v>
      </c>
    </row>
    <row r="744" spans="1:1">
      <c r="A744">
        <v>742</v>
      </c>
    </row>
    <row r="745" spans="1:1">
      <c r="A745">
        <v>743</v>
      </c>
    </row>
    <row r="746" spans="1:1">
      <c r="A746">
        <v>744</v>
      </c>
    </row>
    <row r="747" spans="1:1">
      <c r="A747">
        <v>745</v>
      </c>
    </row>
    <row r="748" spans="1:1">
      <c r="A748">
        <v>746</v>
      </c>
    </row>
    <row r="749" spans="1:1">
      <c r="A749">
        <v>747</v>
      </c>
    </row>
    <row r="750" spans="1:1">
      <c r="A750">
        <v>748</v>
      </c>
    </row>
    <row r="751" spans="1:1">
      <c r="A751">
        <v>749</v>
      </c>
    </row>
    <row r="752" spans="1:1">
      <c r="A752">
        <v>750</v>
      </c>
    </row>
    <row r="753" spans="1:1">
      <c r="A753">
        <v>751</v>
      </c>
    </row>
    <row r="754" spans="1:1">
      <c r="A754">
        <v>752</v>
      </c>
    </row>
    <row r="755" spans="1:1">
      <c r="A755">
        <v>753</v>
      </c>
    </row>
    <row r="756" spans="1:1">
      <c r="A756">
        <v>754</v>
      </c>
    </row>
    <row r="757" spans="1:1">
      <c r="A757">
        <v>755</v>
      </c>
    </row>
    <row r="758" spans="1:1">
      <c r="A758">
        <v>756</v>
      </c>
    </row>
    <row r="759" spans="1:1">
      <c r="A759">
        <v>757</v>
      </c>
    </row>
    <row r="760" spans="1:1">
      <c r="A760">
        <v>758</v>
      </c>
    </row>
    <row r="761" spans="1:1">
      <c r="A761">
        <v>759</v>
      </c>
    </row>
    <row r="762" spans="1:1">
      <c r="A762">
        <v>760</v>
      </c>
    </row>
    <row r="763" spans="1:1">
      <c r="A763">
        <v>761</v>
      </c>
    </row>
    <row r="764" spans="1:1">
      <c r="A764">
        <v>762</v>
      </c>
    </row>
    <row r="765" spans="1:1">
      <c r="A765">
        <v>763</v>
      </c>
    </row>
    <row r="766" spans="1:1">
      <c r="A766">
        <v>764</v>
      </c>
    </row>
    <row r="767" spans="1:1">
      <c r="A767">
        <v>765</v>
      </c>
    </row>
    <row r="768" spans="1:1">
      <c r="A768">
        <v>766</v>
      </c>
    </row>
    <row r="769" spans="1:1">
      <c r="A769">
        <v>767</v>
      </c>
    </row>
    <row r="770" spans="1:1">
      <c r="A770">
        <v>768</v>
      </c>
    </row>
    <row r="771" spans="1:1">
      <c r="A771">
        <v>769</v>
      </c>
    </row>
    <row r="772" spans="1:1">
      <c r="A772">
        <v>770</v>
      </c>
    </row>
    <row r="773" spans="1:1">
      <c r="A773">
        <v>771</v>
      </c>
    </row>
    <row r="774" spans="1:1">
      <c r="A774">
        <v>772</v>
      </c>
    </row>
    <row r="775" spans="1:1">
      <c r="A775">
        <v>773</v>
      </c>
    </row>
    <row r="776" spans="1:1">
      <c r="A776">
        <v>774</v>
      </c>
    </row>
    <row r="777" spans="1:1">
      <c r="A777">
        <v>775</v>
      </c>
    </row>
    <row r="778" spans="1:1">
      <c r="A778">
        <v>776</v>
      </c>
    </row>
    <row r="779" spans="1:1">
      <c r="A779">
        <v>777</v>
      </c>
    </row>
    <row r="780" spans="1:1">
      <c r="A780">
        <v>778</v>
      </c>
    </row>
    <row r="781" spans="1:1">
      <c r="A781">
        <v>779</v>
      </c>
    </row>
    <row r="782" spans="1:1">
      <c r="A782">
        <v>780</v>
      </c>
    </row>
    <row r="783" spans="1:1">
      <c r="A783">
        <v>781</v>
      </c>
    </row>
    <row r="784" spans="1:1">
      <c r="A784">
        <v>782</v>
      </c>
    </row>
    <row r="785" spans="1:1">
      <c r="A785">
        <v>783</v>
      </c>
    </row>
    <row r="786" spans="1:1">
      <c r="A786">
        <v>784</v>
      </c>
    </row>
    <row r="787" spans="1:1">
      <c r="A787">
        <v>785</v>
      </c>
    </row>
    <row r="788" spans="1:1">
      <c r="A788">
        <v>786</v>
      </c>
    </row>
    <row r="789" spans="1:1">
      <c r="A789">
        <v>787</v>
      </c>
    </row>
    <row r="790" spans="1:1">
      <c r="A790">
        <v>788</v>
      </c>
    </row>
    <row r="791" spans="1:1">
      <c r="A791">
        <v>789</v>
      </c>
    </row>
    <row r="792" spans="1:1">
      <c r="A792">
        <v>790</v>
      </c>
    </row>
    <row r="793" spans="1:1">
      <c r="A793">
        <v>791</v>
      </c>
    </row>
    <row r="794" spans="1:1">
      <c r="A794">
        <v>792</v>
      </c>
    </row>
    <row r="795" spans="1:1">
      <c r="A795">
        <v>793</v>
      </c>
    </row>
    <row r="796" spans="1:1">
      <c r="A796">
        <v>794</v>
      </c>
    </row>
    <row r="797" spans="1:1">
      <c r="A797">
        <v>795</v>
      </c>
    </row>
    <row r="798" spans="1:1">
      <c r="A798">
        <v>796</v>
      </c>
    </row>
    <row r="799" spans="1:1">
      <c r="A799">
        <v>797</v>
      </c>
    </row>
    <row r="800" spans="1:1">
      <c r="A800">
        <v>798</v>
      </c>
    </row>
    <row r="801" spans="1:1">
      <c r="A801">
        <v>799</v>
      </c>
    </row>
    <row r="802" spans="1:1">
      <c r="A802">
        <v>800</v>
      </c>
    </row>
    <row r="803" spans="1:1">
      <c r="A803">
        <v>801</v>
      </c>
    </row>
    <row r="804" spans="1:1">
      <c r="A804">
        <v>802</v>
      </c>
    </row>
    <row r="805" spans="1:1">
      <c r="A805">
        <v>803</v>
      </c>
    </row>
    <row r="806" spans="1:1">
      <c r="A806">
        <v>804</v>
      </c>
    </row>
    <row r="807" spans="1:1">
      <c r="A807">
        <v>805</v>
      </c>
    </row>
    <row r="808" spans="1:1">
      <c r="A808">
        <v>806</v>
      </c>
    </row>
    <row r="809" spans="1:1">
      <c r="A809">
        <v>807</v>
      </c>
    </row>
    <row r="810" spans="1:1">
      <c r="A810">
        <v>808</v>
      </c>
    </row>
    <row r="811" spans="1:1">
      <c r="A811">
        <v>809</v>
      </c>
    </row>
    <row r="812" spans="1:1">
      <c r="A812">
        <v>810</v>
      </c>
    </row>
    <row r="813" spans="1:1">
      <c r="A813">
        <v>811</v>
      </c>
    </row>
    <row r="814" spans="1:1">
      <c r="A814">
        <v>812</v>
      </c>
    </row>
    <row r="815" spans="1:1">
      <c r="A815">
        <v>813</v>
      </c>
    </row>
    <row r="816" spans="1:1">
      <c r="A816">
        <v>814</v>
      </c>
    </row>
    <row r="817" spans="1:1">
      <c r="A817">
        <v>815</v>
      </c>
    </row>
    <row r="818" spans="1:1">
      <c r="A818">
        <v>816</v>
      </c>
    </row>
    <row r="819" spans="1:1">
      <c r="A819">
        <v>817</v>
      </c>
    </row>
    <row r="820" spans="1:1">
      <c r="A820">
        <v>818</v>
      </c>
    </row>
    <row r="821" spans="1:1">
      <c r="A821">
        <v>819</v>
      </c>
    </row>
    <row r="822" spans="1:1">
      <c r="A822">
        <v>820</v>
      </c>
    </row>
    <row r="823" spans="1:1">
      <c r="A823">
        <v>821</v>
      </c>
    </row>
    <row r="824" spans="1:1">
      <c r="A824">
        <v>822</v>
      </c>
    </row>
    <row r="825" spans="1:1">
      <c r="A825">
        <v>823</v>
      </c>
    </row>
    <row r="826" spans="1:1">
      <c r="A826">
        <v>824</v>
      </c>
    </row>
    <row r="827" spans="1:1">
      <c r="A827">
        <v>825</v>
      </c>
    </row>
    <row r="828" spans="1:1">
      <c r="A828">
        <v>826</v>
      </c>
    </row>
    <row r="829" spans="1:1">
      <c r="A829">
        <v>827</v>
      </c>
    </row>
    <row r="830" spans="1:1">
      <c r="A830">
        <v>828</v>
      </c>
    </row>
    <row r="831" spans="1:1">
      <c r="A831">
        <v>829</v>
      </c>
    </row>
    <row r="832" spans="1:1">
      <c r="A832">
        <v>830</v>
      </c>
    </row>
    <row r="833" spans="1:1">
      <c r="A833">
        <v>831</v>
      </c>
    </row>
    <row r="834" spans="1:1">
      <c r="A834">
        <v>832</v>
      </c>
    </row>
    <row r="835" spans="1:1">
      <c r="A835">
        <v>833</v>
      </c>
    </row>
    <row r="836" spans="1:1">
      <c r="A836">
        <v>834</v>
      </c>
    </row>
    <row r="837" spans="1:1">
      <c r="A837">
        <v>835</v>
      </c>
    </row>
    <row r="838" spans="1:1">
      <c r="A838">
        <v>836</v>
      </c>
    </row>
    <row r="839" spans="1:1">
      <c r="A839">
        <v>837</v>
      </c>
    </row>
    <row r="840" spans="1:1">
      <c r="A840">
        <v>838</v>
      </c>
    </row>
    <row r="841" spans="1:1">
      <c r="A841">
        <v>839</v>
      </c>
    </row>
    <row r="842" spans="1:1">
      <c r="A842">
        <v>840</v>
      </c>
    </row>
    <row r="843" spans="1:1">
      <c r="A843">
        <v>841</v>
      </c>
    </row>
    <row r="844" spans="1:1">
      <c r="A844">
        <v>842</v>
      </c>
    </row>
    <row r="845" spans="1:1">
      <c r="A845">
        <v>843</v>
      </c>
    </row>
    <row r="846" spans="1:1">
      <c r="A846">
        <v>844</v>
      </c>
    </row>
    <row r="847" spans="1:1">
      <c r="A847">
        <v>845</v>
      </c>
    </row>
    <row r="848" spans="1:1">
      <c r="A848">
        <v>846</v>
      </c>
    </row>
    <row r="849" spans="1:1">
      <c r="A849">
        <v>847</v>
      </c>
    </row>
    <row r="850" spans="1:1">
      <c r="A850">
        <v>848</v>
      </c>
    </row>
    <row r="851" spans="1:1">
      <c r="A851">
        <v>849</v>
      </c>
    </row>
    <row r="852" spans="1:1">
      <c r="A852">
        <v>850</v>
      </c>
    </row>
    <row r="853" spans="1:1">
      <c r="A853">
        <v>851</v>
      </c>
    </row>
    <row r="854" spans="1:1">
      <c r="A854">
        <v>852</v>
      </c>
    </row>
    <row r="855" spans="1:1">
      <c r="A855">
        <v>853</v>
      </c>
    </row>
    <row r="856" spans="1:1">
      <c r="A856">
        <v>854</v>
      </c>
    </row>
    <row r="857" spans="1:1">
      <c r="A857">
        <v>855</v>
      </c>
    </row>
    <row r="858" spans="1:1">
      <c r="A858">
        <v>856</v>
      </c>
    </row>
    <row r="859" spans="1:1">
      <c r="A859">
        <v>857</v>
      </c>
    </row>
    <row r="860" spans="1:1">
      <c r="A860">
        <v>858</v>
      </c>
    </row>
    <row r="861" spans="1:1">
      <c r="A861">
        <v>859</v>
      </c>
    </row>
    <row r="862" spans="1:1">
      <c r="A862">
        <v>860</v>
      </c>
    </row>
    <row r="863" spans="1:1">
      <c r="A863">
        <v>861</v>
      </c>
    </row>
    <row r="864" spans="1:1">
      <c r="A864">
        <v>862</v>
      </c>
    </row>
    <row r="865" spans="1:1">
      <c r="A865">
        <v>863</v>
      </c>
    </row>
    <row r="866" spans="1:1">
      <c r="A866">
        <v>864</v>
      </c>
    </row>
    <row r="867" spans="1:1">
      <c r="A867">
        <v>865</v>
      </c>
    </row>
    <row r="868" spans="1:1">
      <c r="A868">
        <v>866</v>
      </c>
    </row>
    <row r="869" spans="1:1">
      <c r="A869">
        <v>867</v>
      </c>
    </row>
    <row r="870" spans="1:1">
      <c r="A870">
        <v>868</v>
      </c>
    </row>
    <row r="871" spans="1:1">
      <c r="A871">
        <v>869</v>
      </c>
    </row>
    <row r="872" spans="1:1">
      <c r="A872">
        <v>870</v>
      </c>
    </row>
    <row r="873" spans="1:1">
      <c r="A873">
        <v>871</v>
      </c>
    </row>
    <row r="874" spans="1:1">
      <c r="A874">
        <v>872</v>
      </c>
    </row>
    <row r="875" spans="1:1">
      <c r="A875">
        <v>873</v>
      </c>
    </row>
    <row r="876" spans="1:1">
      <c r="A876">
        <v>874</v>
      </c>
    </row>
    <row r="877" spans="1:1">
      <c r="A877">
        <v>875</v>
      </c>
    </row>
    <row r="878" spans="1:1">
      <c r="A878">
        <v>876</v>
      </c>
    </row>
    <row r="879" spans="1:1">
      <c r="A879">
        <v>877</v>
      </c>
    </row>
    <row r="880" spans="1:1">
      <c r="A880">
        <v>878</v>
      </c>
    </row>
    <row r="881" spans="1:1">
      <c r="A881">
        <v>879</v>
      </c>
    </row>
    <row r="882" spans="1:1">
      <c r="A882">
        <v>880</v>
      </c>
    </row>
    <row r="883" spans="1:1">
      <c r="A883">
        <v>881</v>
      </c>
    </row>
    <row r="884" spans="1:1">
      <c r="A884">
        <v>882</v>
      </c>
    </row>
    <row r="885" spans="1:1">
      <c r="A885">
        <v>883</v>
      </c>
    </row>
    <row r="886" spans="1:1">
      <c r="A886">
        <v>884</v>
      </c>
    </row>
    <row r="887" spans="1:1">
      <c r="A887">
        <v>885</v>
      </c>
    </row>
    <row r="888" spans="1:1">
      <c r="A888">
        <v>886</v>
      </c>
    </row>
    <row r="889" spans="1:1">
      <c r="A889">
        <v>887</v>
      </c>
    </row>
    <row r="890" spans="1:1">
      <c r="A890">
        <v>888</v>
      </c>
    </row>
    <row r="891" spans="1:1">
      <c r="A891">
        <v>889</v>
      </c>
    </row>
    <row r="892" spans="1:1">
      <c r="A892">
        <v>890</v>
      </c>
    </row>
    <row r="893" spans="1:1">
      <c r="A893">
        <v>891</v>
      </c>
    </row>
    <row r="894" spans="1:1">
      <c r="A894">
        <v>892</v>
      </c>
    </row>
    <row r="895" spans="1:1">
      <c r="A895">
        <v>893</v>
      </c>
    </row>
    <row r="896" spans="1:1">
      <c r="A896">
        <v>894</v>
      </c>
    </row>
    <row r="897" spans="1:1">
      <c r="A897">
        <v>895</v>
      </c>
    </row>
    <row r="898" spans="1:1">
      <c r="A898">
        <v>896</v>
      </c>
    </row>
    <row r="899" spans="1:1">
      <c r="A899">
        <v>897</v>
      </c>
    </row>
    <row r="900" spans="1:1">
      <c r="A900">
        <v>898</v>
      </c>
    </row>
    <row r="901" spans="1:1">
      <c r="A901">
        <v>899</v>
      </c>
    </row>
    <row r="902" spans="1:1">
      <c r="A902">
        <v>900</v>
      </c>
    </row>
    <row r="903" spans="1:1">
      <c r="A903">
        <v>901</v>
      </c>
    </row>
    <row r="904" spans="1:1">
      <c r="A904">
        <v>902</v>
      </c>
    </row>
    <row r="905" spans="1:1">
      <c r="A905">
        <v>903</v>
      </c>
    </row>
    <row r="906" spans="1:1">
      <c r="A906">
        <v>904</v>
      </c>
    </row>
    <row r="907" spans="1:1">
      <c r="A907">
        <v>905</v>
      </c>
    </row>
    <row r="908" spans="1:1">
      <c r="A908">
        <v>906</v>
      </c>
    </row>
    <row r="909" spans="1:1">
      <c r="A909">
        <v>907</v>
      </c>
    </row>
    <row r="910" spans="1:1">
      <c r="A910">
        <v>908</v>
      </c>
    </row>
    <row r="911" spans="1:1">
      <c r="A911">
        <v>909</v>
      </c>
    </row>
    <row r="912" spans="1:1">
      <c r="A912">
        <v>910</v>
      </c>
    </row>
    <row r="913" spans="1:1">
      <c r="A913">
        <v>911</v>
      </c>
    </row>
    <row r="914" spans="1:1">
      <c r="A914">
        <v>912</v>
      </c>
    </row>
    <row r="915" spans="1:1">
      <c r="A915">
        <v>913</v>
      </c>
    </row>
    <row r="916" spans="1:1">
      <c r="A916">
        <v>914</v>
      </c>
    </row>
    <row r="917" spans="1:1">
      <c r="A917">
        <v>915</v>
      </c>
    </row>
    <row r="918" spans="1:1">
      <c r="A918">
        <v>916</v>
      </c>
    </row>
    <row r="919" spans="1:1">
      <c r="A919">
        <v>917</v>
      </c>
    </row>
    <row r="920" spans="1:1">
      <c r="A920">
        <v>918</v>
      </c>
    </row>
    <row r="921" spans="1:1">
      <c r="A921">
        <v>919</v>
      </c>
    </row>
    <row r="922" spans="1:1">
      <c r="A922">
        <v>920</v>
      </c>
    </row>
    <row r="923" spans="1:1">
      <c r="A923">
        <v>921</v>
      </c>
    </row>
    <row r="924" spans="1:1">
      <c r="A924">
        <v>922</v>
      </c>
    </row>
    <row r="925" spans="1:1">
      <c r="A925">
        <v>923</v>
      </c>
    </row>
    <row r="926" spans="1:1">
      <c r="A926">
        <v>924</v>
      </c>
    </row>
    <row r="927" spans="1:1">
      <c r="A927">
        <v>925</v>
      </c>
    </row>
    <row r="928" spans="1:1">
      <c r="A928">
        <v>926</v>
      </c>
    </row>
    <row r="929" spans="1:1">
      <c r="A929">
        <v>927</v>
      </c>
    </row>
    <row r="930" spans="1:1">
      <c r="A930">
        <v>928</v>
      </c>
    </row>
    <row r="931" spans="1:1">
      <c r="A931">
        <v>929</v>
      </c>
    </row>
    <row r="932" spans="1:1">
      <c r="A932">
        <v>930</v>
      </c>
    </row>
    <row r="933" spans="1:1">
      <c r="A933">
        <v>931</v>
      </c>
    </row>
    <row r="934" spans="1:1">
      <c r="A934">
        <v>932</v>
      </c>
    </row>
    <row r="935" spans="1:1">
      <c r="A935">
        <v>933</v>
      </c>
    </row>
    <row r="936" spans="1:1">
      <c r="A936">
        <v>934</v>
      </c>
    </row>
    <row r="937" spans="1:1">
      <c r="A937">
        <v>935</v>
      </c>
    </row>
    <row r="938" spans="1:1">
      <c r="A938">
        <v>936</v>
      </c>
    </row>
    <row r="939" spans="1:1">
      <c r="A939">
        <v>937</v>
      </c>
    </row>
    <row r="940" spans="1:1">
      <c r="A940">
        <v>938</v>
      </c>
    </row>
    <row r="941" spans="1:1">
      <c r="A941">
        <v>939</v>
      </c>
    </row>
    <row r="942" spans="1:1">
      <c r="A942">
        <v>940</v>
      </c>
    </row>
    <row r="943" spans="1:1">
      <c r="A943">
        <v>941</v>
      </c>
    </row>
    <row r="944" spans="1:1">
      <c r="A944">
        <v>942</v>
      </c>
    </row>
    <row r="945" spans="1:1">
      <c r="A945">
        <v>943</v>
      </c>
    </row>
    <row r="946" spans="1:1">
      <c r="A946">
        <v>944</v>
      </c>
    </row>
    <row r="947" spans="1:1">
      <c r="A947">
        <v>945</v>
      </c>
    </row>
    <row r="948" spans="1:1">
      <c r="A948">
        <v>946</v>
      </c>
    </row>
    <row r="949" spans="1:1">
      <c r="A949">
        <v>947</v>
      </c>
    </row>
    <row r="950" spans="1:1">
      <c r="A950">
        <v>948</v>
      </c>
    </row>
    <row r="951" spans="1:1">
      <c r="A951">
        <v>949</v>
      </c>
    </row>
    <row r="952" spans="1:1">
      <c r="A952">
        <v>950</v>
      </c>
    </row>
    <row r="953" spans="1:1">
      <c r="A953">
        <v>951</v>
      </c>
    </row>
    <row r="954" spans="1:1">
      <c r="A954">
        <v>952</v>
      </c>
    </row>
    <row r="955" spans="1:1">
      <c r="A955">
        <v>953</v>
      </c>
    </row>
    <row r="956" spans="1:1">
      <c r="A956">
        <v>954</v>
      </c>
    </row>
    <row r="957" spans="1:1">
      <c r="A957">
        <v>955</v>
      </c>
    </row>
    <row r="958" spans="1:1">
      <c r="A958">
        <v>956</v>
      </c>
    </row>
    <row r="959" spans="1:1">
      <c r="A959">
        <v>957</v>
      </c>
    </row>
    <row r="960" spans="1:1">
      <c r="A960">
        <v>958</v>
      </c>
    </row>
    <row r="961" spans="1:1">
      <c r="A961">
        <v>959</v>
      </c>
    </row>
    <row r="962" spans="1:1">
      <c r="A962">
        <v>960</v>
      </c>
    </row>
    <row r="963" spans="1:1">
      <c r="A963">
        <v>961</v>
      </c>
    </row>
    <row r="964" spans="1:1">
      <c r="A964">
        <v>962</v>
      </c>
    </row>
    <row r="965" spans="1:1">
      <c r="A965">
        <v>963</v>
      </c>
    </row>
    <row r="966" spans="1:1">
      <c r="A966">
        <v>964</v>
      </c>
    </row>
    <row r="967" spans="1:1">
      <c r="A967">
        <v>965</v>
      </c>
    </row>
    <row r="968" spans="1:1">
      <c r="A968">
        <v>966</v>
      </c>
    </row>
    <row r="969" spans="1:1">
      <c r="A969">
        <v>967</v>
      </c>
    </row>
    <row r="970" spans="1:1">
      <c r="A970">
        <v>968</v>
      </c>
    </row>
    <row r="971" spans="1:1">
      <c r="A971">
        <v>969</v>
      </c>
    </row>
    <row r="972" spans="1:1">
      <c r="A972">
        <v>970</v>
      </c>
    </row>
    <row r="973" spans="1:1">
      <c r="A973">
        <v>971</v>
      </c>
    </row>
    <row r="974" spans="1:1">
      <c r="A974">
        <v>972</v>
      </c>
    </row>
    <row r="975" spans="1:1">
      <c r="A975">
        <v>973</v>
      </c>
    </row>
    <row r="976" spans="1:1">
      <c r="A976">
        <v>974</v>
      </c>
    </row>
    <row r="977" spans="1:1">
      <c r="A977">
        <v>975</v>
      </c>
    </row>
    <row r="978" spans="1:1">
      <c r="A978">
        <v>976</v>
      </c>
    </row>
    <row r="979" spans="1:1">
      <c r="A979">
        <v>977</v>
      </c>
    </row>
    <row r="980" spans="1:1">
      <c r="A980">
        <v>978</v>
      </c>
    </row>
    <row r="981" spans="1:1">
      <c r="A981">
        <v>979</v>
      </c>
    </row>
    <row r="982" spans="1:1">
      <c r="A982">
        <v>980</v>
      </c>
    </row>
    <row r="983" spans="1:1">
      <c r="A983">
        <v>981</v>
      </c>
    </row>
    <row r="984" spans="1:1">
      <c r="A984">
        <v>982</v>
      </c>
    </row>
    <row r="985" spans="1:1">
      <c r="A985">
        <v>983</v>
      </c>
    </row>
    <row r="986" spans="1:1">
      <c r="A986">
        <v>984</v>
      </c>
    </row>
    <row r="987" spans="1:1">
      <c r="A987">
        <v>985</v>
      </c>
    </row>
    <row r="988" spans="1:1">
      <c r="A988">
        <v>986</v>
      </c>
    </row>
    <row r="989" spans="1:1">
      <c r="A989">
        <v>987</v>
      </c>
    </row>
    <row r="990" spans="1:1">
      <c r="A990">
        <v>988</v>
      </c>
    </row>
    <row r="991" spans="1:1">
      <c r="A991">
        <v>989</v>
      </c>
    </row>
    <row r="992" spans="1:1">
      <c r="A992">
        <v>990</v>
      </c>
    </row>
    <row r="993" spans="1:1">
      <c r="A993">
        <v>991</v>
      </c>
    </row>
    <row r="994" spans="1:1">
      <c r="A994">
        <v>992</v>
      </c>
    </row>
    <row r="995" spans="1:1">
      <c r="A995">
        <v>993</v>
      </c>
    </row>
    <row r="996" spans="1:1">
      <c r="A996">
        <v>994</v>
      </c>
    </row>
    <row r="997" spans="1:1">
      <c r="A997">
        <v>995</v>
      </c>
    </row>
    <row r="998" spans="1:1">
      <c r="A998">
        <v>996</v>
      </c>
    </row>
    <row r="999" spans="1:1">
      <c r="A999">
        <v>997</v>
      </c>
    </row>
    <row r="1000" spans="1:1">
      <c r="A1000">
        <v>998</v>
      </c>
    </row>
    <row r="1001" spans="1:1">
      <c r="A1001">
        <v>999</v>
      </c>
    </row>
    <row r="1002" spans="1:1">
      <c r="A1002">
        <v>1000</v>
      </c>
    </row>
    <row r="1003" spans="1:1">
      <c r="A1003">
        <v>1001</v>
      </c>
    </row>
    <row r="1004" spans="1:1">
      <c r="A1004">
        <v>1002</v>
      </c>
    </row>
    <row r="1005" spans="1:1">
      <c r="A1005">
        <v>1003</v>
      </c>
    </row>
    <row r="1006" spans="1:1">
      <c r="A1006">
        <v>1004</v>
      </c>
    </row>
    <row r="1007" spans="1:1">
      <c r="A1007">
        <v>1005</v>
      </c>
    </row>
    <row r="1008" spans="1:1">
      <c r="A1008">
        <v>1006</v>
      </c>
    </row>
    <row r="1009" spans="1:1">
      <c r="A1009">
        <v>1007</v>
      </c>
    </row>
    <row r="1010" spans="1:1">
      <c r="A1010">
        <v>1008</v>
      </c>
    </row>
    <row r="1011" spans="1:1">
      <c r="A1011">
        <v>1009</v>
      </c>
    </row>
    <row r="1012" spans="1:1">
      <c r="A1012">
        <v>1010</v>
      </c>
    </row>
    <row r="1013" spans="1:1">
      <c r="A1013">
        <v>1011</v>
      </c>
    </row>
    <row r="1014" spans="1:1">
      <c r="A1014">
        <v>1012</v>
      </c>
    </row>
    <row r="1015" spans="1:1">
      <c r="A1015">
        <v>1013</v>
      </c>
    </row>
    <row r="1016" spans="1:1">
      <c r="A1016">
        <v>1014</v>
      </c>
    </row>
    <row r="1017" spans="1:1">
      <c r="A1017">
        <v>1015</v>
      </c>
    </row>
    <row r="1018" spans="1:1">
      <c r="A1018">
        <v>1016</v>
      </c>
    </row>
    <row r="1019" spans="1:1">
      <c r="A1019">
        <v>1017</v>
      </c>
    </row>
    <row r="1020" spans="1:1">
      <c r="A1020">
        <v>1018</v>
      </c>
    </row>
    <row r="1021" spans="1:1">
      <c r="A1021">
        <v>1019</v>
      </c>
    </row>
    <row r="1022" spans="1:1">
      <c r="A1022">
        <v>1020</v>
      </c>
    </row>
    <row r="1023" spans="1:1">
      <c r="A1023">
        <v>1021</v>
      </c>
    </row>
    <row r="1024" spans="1:1">
      <c r="A1024">
        <v>1022</v>
      </c>
    </row>
    <row r="1025" spans="1:1">
      <c r="A1025">
        <v>1023</v>
      </c>
    </row>
    <row r="1026" spans="1:1">
      <c r="A1026">
        <v>1024</v>
      </c>
    </row>
    <row r="1027" spans="1:1">
      <c r="A1027">
        <v>1025</v>
      </c>
    </row>
    <row r="1028" spans="1:1">
      <c r="A1028">
        <v>1026</v>
      </c>
    </row>
    <row r="1029" spans="1:1">
      <c r="A1029">
        <v>1027</v>
      </c>
    </row>
    <row r="1030" spans="1:1">
      <c r="A1030">
        <v>1028</v>
      </c>
    </row>
    <row r="1031" spans="1:1">
      <c r="A1031">
        <v>1029</v>
      </c>
    </row>
    <row r="1032" spans="1:1">
      <c r="A1032">
        <v>1030</v>
      </c>
    </row>
    <row r="1033" spans="1:1">
      <c r="A1033">
        <v>1031</v>
      </c>
    </row>
    <row r="1034" spans="1:1">
      <c r="A1034">
        <v>1032</v>
      </c>
    </row>
    <row r="1035" spans="1:1">
      <c r="A1035">
        <v>1033</v>
      </c>
    </row>
    <row r="1036" spans="1:1">
      <c r="A1036">
        <v>1034</v>
      </c>
    </row>
    <row r="1037" spans="1:1">
      <c r="A1037">
        <v>1035</v>
      </c>
    </row>
    <row r="1038" spans="1:1">
      <c r="A1038">
        <v>1036</v>
      </c>
    </row>
    <row r="1039" spans="1:1">
      <c r="A1039">
        <v>1037</v>
      </c>
    </row>
    <row r="1040" spans="1:1">
      <c r="A1040">
        <v>1038</v>
      </c>
    </row>
    <row r="1041" spans="1:1">
      <c r="A1041">
        <v>1039</v>
      </c>
    </row>
    <row r="1042" spans="1:1">
      <c r="A1042">
        <v>1040</v>
      </c>
    </row>
    <row r="1043" spans="1:1">
      <c r="A1043">
        <v>1041</v>
      </c>
    </row>
    <row r="1044" spans="1:1">
      <c r="A1044">
        <v>1042</v>
      </c>
    </row>
    <row r="1045" spans="1:1">
      <c r="A1045">
        <v>1043</v>
      </c>
    </row>
    <row r="1046" spans="1:1">
      <c r="A1046">
        <v>1044</v>
      </c>
    </row>
    <row r="1047" spans="1:1">
      <c r="A1047">
        <v>1045</v>
      </c>
    </row>
    <row r="1048" spans="1:1">
      <c r="A1048">
        <v>1046</v>
      </c>
    </row>
    <row r="1049" spans="1:1">
      <c r="A1049">
        <v>1047</v>
      </c>
    </row>
    <row r="1050" spans="1:1">
      <c r="A1050">
        <v>1048</v>
      </c>
    </row>
    <row r="1051" spans="1:1">
      <c r="A1051">
        <v>1049</v>
      </c>
    </row>
    <row r="1052" spans="1:1">
      <c r="A1052">
        <v>1050</v>
      </c>
    </row>
    <row r="1053" spans="1:1">
      <c r="A1053">
        <v>1051</v>
      </c>
    </row>
    <row r="1054" spans="1:1">
      <c r="A1054">
        <v>1052</v>
      </c>
    </row>
    <row r="1055" spans="1:1">
      <c r="A1055">
        <v>1053</v>
      </c>
    </row>
    <row r="1056" spans="1:1">
      <c r="A1056">
        <v>1054</v>
      </c>
    </row>
    <row r="1057" spans="1:1">
      <c r="A1057">
        <v>1055</v>
      </c>
    </row>
    <row r="1058" spans="1:1">
      <c r="A1058">
        <v>1056</v>
      </c>
    </row>
    <row r="1059" spans="1:1">
      <c r="A1059">
        <v>1057</v>
      </c>
    </row>
    <row r="1060" spans="1:1">
      <c r="A1060">
        <v>1058</v>
      </c>
    </row>
    <row r="1061" spans="1:1">
      <c r="A1061">
        <v>1059</v>
      </c>
    </row>
    <row r="1062" spans="1:1">
      <c r="A1062">
        <v>1060</v>
      </c>
    </row>
    <row r="1063" spans="1:1">
      <c r="A1063">
        <v>1061</v>
      </c>
    </row>
    <row r="1064" spans="1:1">
      <c r="A1064">
        <v>1062</v>
      </c>
    </row>
    <row r="1065" spans="1:1">
      <c r="A1065">
        <v>1063</v>
      </c>
    </row>
    <row r="1066" spans="1:1">
      <c r="A1066">
        <v>1064</v>
      </c>
    </row>
    <row r="1067" spans="1:1">
      <c r="A1067">
        <v>1065</v>
      </c>
    </row>
    <row r="1068" spans="1:1">
      <c r="A1068">
        <v>1066</v>
      </c>
    </row>
    <row r="1069" spans="1:1">
      <c r="A1069">
        <v>1067</v>
      </c>
    </row>
    <row r="1070" spans="1:1">
      <c r="A1070">
        <v>1068</v>
      </c>
    </row>
    <row r="1071" spans="1:1">
      <c r="A1071">
        <v>1069</v>
      </c>
    </row>
    <row r="1072" spans="1:1">
      <c r="A1072">
        <v>1070</v>
      </c>
    </row>
    <row r="1073" spans="1:1">
      <c r="A1073">
        <v>1071</v>
      </c>
    </row>
    <row r="1074" spans="1:1">
      <c r="A1074">
        <v>1072</v>
      </c>
    </row>
    <row r="1075" spans="1:1">
      <c r="A1075">
        <v>1073</v>
      </c>
    </row>
    <row r="1076" spans="1:1">
      <c r="A1076">
        <v>1074</v>
      </c>
    </row>
    <row r="1077" spans="1:1">
      <c r="A1077">
        <v>1075</v>
      </c>
    </row>
    <row r="1078" spans="1:1">
      <c r="A1078">
        <v>1076</v>
      </c>
    </row>
    <row r="1079" spans="1:1">
      <c r="A1079">
        <v>1077</v>
      </c>
    </row>
    <row r="1080" spans="1:1">
      <c r="A1080">
        <v>1078</v>
      </c>
    </row>
    <row r="1081" spans="1:1">
      <c r="A1081">
        <v>1079</v>
      </c>
    </row>
    <row r="1082" spans="1:1">
      <c r="A1082">
        <v>1080</v>
      </c>
    </row>
    <row r="1083" spans="1:1">
      <c r="A1083">
        <v>1081</v>
      </c>
    </row>
    <row r="1084" spans="1:1">
      <c r="A1084">
        <v>1082</v>
      </c>
    </row>
    <row r="1085" spans="1:1">
      <c r="A1085">
        <v>1083</v>
      </c>
    </row>
    <row r="1086" spans="1:1">
      <c r="A1086">
        <v>1084</v>
      </c>
    </row>
    <row r="1087" spans="1:1">
      <c r="A1087">
        <v>1085</v>
      </c>
    </row>
    <row r="1088" spans="1:1">
      <c r="A1088">
        <v>1086</v>
      </c>
    </row>
    <row r="1089" spans="1:1">
      <c r="A1089">
        <v>1087</v>
      </c>
    </row>
    <row r="1090" spans="1:1">
      <c r="A1090">
        <v>1088</v>
      </c>
    </row>
    <row r="1091" spans="1:1">
      <c r="A1091">
        <v>1089</v>
      </c>
    </row>
    <row r="1092" spans="1:1">
      <c r="A1092">
        <v>1090</v>
      </c>
    </row>
    <row r="1093" spans="1:1">
      <c r="A1093">
        <v>1091</v>
      </c>
    </row>
    <row r="1094" spans="1:1">
      <c r="A1094">
        <v>1092</v>
      </c>
    </row>
    <row r="1095" spans="1:1">
      <c r="A1095">
        <v>1093</v>
      </c>
    </row>
    <row r="1096" spans="1:1">
      <c r="A1096">
        <v>1094</v>
      </c>
    </row>
    <row r="1097" spans="1:1">
      <c r="A1097">
        <v>1095</v>
      </c>
    </row>
    <row r="1098" spans="1:1">
      <c r="A1098">
        <v>1096</v>
      </c>
    </row>
    <row r="1099" spans="1:1">
      <c r="A1099">
        <v>1097</v>
      </c>
    </row>
    <row r="1100" spans="1:1">
      <c r="A1100">
        <v>1098</v>
      </c>
    </row>
    <row r="1101" spans="1:1">
      <c r="A1101">
        <v>1099</v>
      </c>
    </row>
    <row r="1102" spans="1:1">
      <c r="A1102">
        <v>1100</v>
      </c>
    </row>
    <row r="1103" spans="1:1">
      <c r="A1103">
        <v>1101</v>
      </c>
    </row>
    <row r="1104" spans="1:1">
      <c r="A1104">
        <v>1102</v>
      </c>
    </row>
    <row r="1105" spans="1:1">
      <c r="A1105">
        <v>1103</v>
      </c>
    </row>
    <row r="1106" spans="1:1">
      <c r="A1106">
        <v>1104</v>
      </c>
    </row>
    <row r="1107" spans="1:1">
      <c r="A1107">
        <v>1105</v>
      </c>
    </row>
    <row r="1108" spans="1:1">
      <c r="A1108">
        <v>1106</v>
      </c>
    </row>
    <row r="1109" spans="1:1">
      <c r="A1109">
        <v>1107</v>
      </c>
    </row>
    <row r="1110" spans="1:1">
      <c r="A1110">
        <v>1108</v>
      </c>
    </row>
    <row r="1111" spans="1:1">
      <c r="A1111">
        <v>1109</v>
      </c>
    </row>
    <row r="1112" spans="1:1">
      <c r="A1112">
        <v>1110</v>
      </c>
    </row>
    <row r="1113" spans="1:1">
      <c r="A1113">
        <v>1111</v>
      </c>
    </row>
    <row r="1114" spans="1:1">
      <c r="A1114">
        <v>1112</v>
      </c>
    </row>
    <row r="1115" spans="1:1">
      <c r="A1115">
        <v>1113</v>
      </c>
    </row>
    <row r="1116" spans="1:1">
      <c r="A1116">
        <v>1114</v>
      </c>
    </row>
    <row r="1117" spans="1:1">
      <c r="A1117">
        <v>1115</v>
      </c>
    </row>
    <row r="1118" spans="1:1">
      <c r="A1118">
        <v>1116</v>
      </c>
    </row>
    <row r="1119" spans="1:1">
      <c r="A1119">
        <v>1117</v>
      </c>
    </row>
    <row r="1120" spans="1:1">
      <c r="A1120">
        <v>1118</v>
      </c>
    </row>
    <row r="1121" spans="1:1">
      <c r="A1121">
        <v>1119</v>
      </c>
    </row>
    <row r="1122" spans="1:1">
      <c r="A1122">
        <v>1120</v>
      </c>
    </row>
    <row r="1123" spans="1:1">
      <c r="A1123">
        <v>1121</v>
      </c>
    </row>
    <row r="1124" spans="1:1">
      <c r="A1124">
        <v>1122</v>
      </c>
    </row>
    <row r="1125" spans="1:1">
      <c r="A1125">
        <v>1123</v>
      </c>
    </row>
    <row r="1126" spans="1:1">
      <c r="A1126">
        <v>1124</v>
      </c>
    </row>
    <row r="1127" spans="1:1">
      <c r="A1127">
        <v>1125</v>
      </c>
    </row>
    <row r="1128" spans="1:1">
      <c r="A1128">
        <v>1126</v>
      </c>
    </row>
    <row r="1129" spans="1:1">
      <c r="A1129">
        <v>1127</v>
      </c>
    </row>
    <row r="1130" spans="1:1">
      <c r="A1130">
        <v>1128</v>
      </c>
    </row>
    <row r="1131" spans="1:1">
      <c r="A1131">
        <v>1129</v>
      </c>
    </row>
    <row r="1132" spans="1:1">
      <c r="A1132">
        <v>1130</v>
      </c>
    </row>
    <row r="1133" spans="1:1">
      <c r="A1133">
        <v>1131</v>
      </c>
    </row>
    <row r="1134" spans="1:1">
      <c r="A1134">
        <v>1132</v>
      </c>
    </row>
    <row r="1135" spans="1:1">
      <c r="A1135">
        <v>1133</v>
      </c>
    </row>
    <row r="1136" spans="1:1">
      <c r="A1136">
        <v>1134</v>
      </c>
    </row>
    <row r="1137" spans="1:1">
      <c r="A1137">
        <v>1135</v>
      </c>
    </row>
    <row r="1138" spans="1:1">
      <c r="A1138">
        <v>1136</v>
      </c>
    </row>
    <row r="1139" spans="1:1">
      <c r="A1139">
        <v>1137</v>
      </c>
    </row>
    <row r="1140" spans="1:1">
      <c r="A1140">
        <v>1138</v>
      </c>
    </row>
    <row r="1141" spans="1:1">
      <c r="A1141">
        <v>1139</v>
      </c>
    </row>
    <row r="1142" spans="1:1">
      <c r="A1142">
        <v>1140</v>
      </c>
    </row>
    <row r="1143" spans="1:1">
      <c r="A1143">
        <v>1141</v>
      </c>
    </row>
    <row r="1144" spans="1:1">
      <c r="A1144">
        <v>1142</v>
      </c>
    </row>
    <row r="1145" spans="1:1">
      <c r="A1145">
        <v>1143</v>
      </c>
    </row>
    <row r="1146" spans="1:1">
      <c r="A1146">
        <v>1144</v>
      </c>
    </row>
    <row r="1147" spans="1:1">
      <c r="A1147">
        <v>1145</v>
      </c>
    </row>
    <row r="1148" spans="1:1">
      <c r="A1148">
        <v>1146</v>
      </c>
    </row>
    <row r="1149" spans="1:1">
      <c r="A1149">
        <v>1147</v>
      </c>
    </row>
    <row r="1150" spans="1:1">
      <c r="A1150">
        <v>1148</v>
      </c>
    </row>
    <row r="1151" spans="1:1">
      <c r="A1151">
        <v>1149</v>
      </c>
    </row>
    <row r="1152" spans="1:1">
      <c r="A1152">
        <v>1150</v>
      </c>
    </row>
    <row r="1153" spans="1:1">
      <c r="A1153">
        <v>1151</v>
      </c>
    </row>
    <row r="1154" spans="1:1">
      <c r="A1154">
        <v>1152</v>
      </c>
    </row>
    <row r="1155" spans="1:1">
      <c r="A1155">
        <v>1153</v>
      </c>
    </row>
    <row r="1156" spans="1:1">
      <c r="A1156">
        <v>1154</v>
      </c>
    </row>
    <row r="1157" spans="1:1">
      <c r="A1157">
        <v>1155</v>
      </c>
    </row>
    <row r="1158" spans="1:1">
      <c r="A1158">
        <v>1156</v>
      </c>
    </row>
    <row r="1159" spans="1:1">
      <c r="A1159">
        <v>1157</v>
      </c>
    </row>
    <row r="1160" spans="1:1">
      <c r="A1160">
        <v>1158</v>
      </c>
    </row>
    <row r="1161" spans="1:1">
      <c r="A1161">
        <v>1159</v>
      </c>
    </row>
    <row r="1162" spans="1:1">
      <c r="A1162">
        <v>1160</v>
      </c>
    </row>
    <row r="1163" spans="1:1">
      <c r="A1163">
        <v>1161</v>
      </c>
    </row>
    <row r="1164" spans="1:1">
      <c r="A1164">
        <v>1162</v>
      </c>
    </row>
    <row r="1165" spans="1:1">
      <c r="A1165">
        <v>1163</v>
      </c>
    </row>
    <row r="1166" spans="1:1">
      <c r="A1166">
        <v>1164</v>
      </c>
    </row>
    <row r="1167" spans="1:1">
      <c r="A1167">
        <v>1165</v>
      </c>
    </row>
    <row r="1168" spans="1:1">
      <c r="A1168">
        <v>1166</v>
      </c>
    </row>
    <row r="1169" spans="1:1">
      <c r="A1169">
        <v>1167</v>
      </c>
    </row>
    <row r="1170" spans="1:1">
      <c r="A1170">
        <v>1168</v>
      </c>
    </row>
    <row r="1171" spans="1:1">
      <c r="A1171">
        <v>1169</v>
      </c>
    </row>
    <row r="1172" spans="1:1">
      <c r="A1172">
        <v>1170</v>
      </c>
    </row>
    <row r="1173" spans="1:1">
      <c r="A1173">
        <v>1171</v>
      </c>
    </row>
    <row r="1174" spans="1:1">
      <c r="A1174">
        <v>1172</v>
      </c>
    </row>
    <row r="1175" spans="1:1">
      <c r="A1175">
        <v>1173</v>
      </c>
    </row>
    <row r="1176" spans="1:1">
      <c r="A1176">
        <v>1174</v>
      </c>
    </row>
    <row r="1177" spans="1:1">
      <c r="A1177">
        <v>1175</v>
      </c>
    </row>
    <row r="1178" spans="1:1">
      <c r="A1178">
        <v>1176</v>
      </c>
    </row>
    <row r="1179" spans="1:1">
      <c r="A1179">
        <v>1177</v>
      </c>
    </row>
    <row r="1180" spans="1:1">
      <c r="A1180">
        <v>1178</v>
      </c>
    </row>
    <row r="1181" spans="1:1">
      <c r="A1181">
        <v>1179</v>
      </c>
    </row>
    <row r="1182" spans="1:1">
      <c r="A1182">
        <v>1180</v>
      </c>
    </row>
    <row r="1183" spans="1:1">
      <c r="A1183">
        <v>1181</v>
      </c>
    </row>
    <row r="1184" spans="1:1">
      <c r="A1184">
        <v>1182</v>
      </c>
    </row>
    <row r="1185" spans="1:1">
      <c r="A1185">
        <v>1183</v>
      </c>
    </row>
    <row r="1186" spans="1:1">
      <c r="A1186">
        <v>1184</v>
      </c>
    </row>
    <row r="1187" spans="1:1">
      <c r="A1187">
        <v>1185</v>
      </c>
    </row>
    <row r="1188" spans="1:1">
      <c r="A1188">
        <v>1186</v>
      </c>
    </row>
    <row r="1189" spans="1:1">
      <c r="A1189">
        <v>1187</v>
      </c>
    </row>
    <row r="1190" spans="1:1">
      <c r="A1190">
        <v>1188</v>
      </c>
    </row>
    <row r="1191" spans="1:1">
      <c r="A1191">
        <v>1189</v>
      </c>
    </row>
    <row r="1192" spans="1:1">
      <c r="A1192">
        <v>1190</v>
      </c>
    </row>
    <row r="1193" spans="1:1">
      <c r="A1193">
        <v>1191</v>
      </c>
    </row>
    <row r="1194" spans="1:1">
      <c r="A1194">
        <v>1192</v>
      </c>
    </row>
    <row r="1195" spans="1:1">
      <c r="A1195">
        <v>1193</v>
      </c>
    </row>
    <row r="1196" spans="1:1">
      <c r="A1196">
        <v>1194</v>
      </c>
    </row>
    <row r="1197" spans="1:1">
      <c r="A1197">
        <v>1195</v>
      </c>
    </row>
    <row r="1198" spans="1:1">
      <c r="A1198">
        <v>1196</v>
      </c>
    </row>
    <row r="1199" spans="1:1">
      <c r="A1199">
        <v>1197</v>
      </c>
    </row>
    <row r="1200" spans="1:1">
      <c r="A1200">
        <v>1198</v>
      </c>
    </row>
    <row r="1201" spans="1:1">
      <c r="A1201">
        <v>1199</v>
      </c>
    </row>
    <row r="1202" spans="1:1">
      <c r="A1202">
        <v>1200</v>
      </c>
    </row>
    <row r="1203" spans="1:1">
      <c r="A1203">
        <v>1201</v>
      </c>
    </row>
    <row r="1204" spans="1:1">
      <c r="A1204">
        <v>1202</v>
      </c>
    </row>
    <row r="1205" spans="1:1">
      <c r="A1205">
        <v>1203</v>
      </c>
    </row>
    <row r="1206" spans="1:1">
      <c r="A1206">
        <v>1204</v>
      </c>
    </row>
    <row r="1207" spans="1:1">
      <c r="A1207">
        <v>1205</v>
      </c>
    </row>
    <row r="1208" spans="1:1">
      <c r="A1208">
        <v>1206</v>
      </c>
    </row>
    <row r="1209" spans="1:1">
      <c r="A1209">
        <v>1207</v>
      </c>
    </row>
    <row r="1210" spans="1:1">
      <c r="A1210">
        <v>1208</v>
      </c>
    </row>
    <row r="1211" spans="1:1">
      <c r="A1211">
        <v>1209</v>
      </c>
    </row>
    <row r="1212" spans="1:1">
      <c r="A1212">
        <v>1210</v>
      </c>
    </row>
    <row r="1213" spans="1:1">
      <c r="A1213">
        <v>1211</v>
      </c>
    </row>
    <row r="1214" spans="1:1">
      <c r="A1214">
        <v>1212</v>
      </c>
    </row>
    <row r="1215" spans="1:1">
      <c r="A1215">
        <v>1213</v>
      </c>
    </row>
    <row r="1216" spans="1:1">
      <c r="A1216">
        <v>1214</v>
      </c>
    </row>
    <row r="1217" spans="1:1">
      <c r="A1217">
        <v>1215</v>
      </c>
    </row>
    <row r="1218" spans="1:1">
      <c r="A1218">
        <v>1216</v>
      </c>
    </row>
    <row r="1219" spans="1:1">
      <c r="A1219">
        <v>1217</v>
      </c>
    </row>
    <row r="1220" spans="1:1">
      <c r="A1220">
        <v>1218</v>
      </c>
    </row>
    <row r="1221" spans="1:1">
      <c r="A1221">
        <v>1219</v>
      </c>
    </row>
    <row r="1222" spans="1:1">
      <c r="A1222">
        <v>1220</v>
      </c>
    </row>
    <row r="1223" spans="1:1">
      <c r="A1223">
        <v>1221</v>
      </c>
    </row>
    <row r="1224" spans="1:1">
      <c r="A1224">
        <v>1222</v>
      </c>
    </row>
    <row r="1225" spans="1:1">
      <c r="A1225">
        <v>1223</v>
      </c>
    </row>
    <row r="1226" spans="1:1">
      <c r="A1226">
        <v>1224</v>
      </c>
    </row>
    <row r="1227" spans="1:1">
      <c r="A1227">
        <v>1225</v>
      </c>
    </row>
    <row r="1228" spans="1:1">
      <c r="A1228">
        <v>1226</v>
      </c>
    </row>
    <row r="1229" spans="1:1">
      <c r="A1229">
        <v>1227</v>
      </c>
    </row>
    <row r="1230" spans="1:1">
      <c r="A1230">
        <v>1228</v>
      </c>
    </row>
    <row r="1231" spans="1:1">
      <c r="A1231">
        <v>1229</v>
      </c>
    </row>
    <row r="1232" spans="1:1">
      <c r="A1232">
        <v>1230</v>
      </c>
    </row>
    <row r="1233" spans="1:1">
      <c r="A1233">
        <v>1231</v>
      </c>
    </row>
    <row r="1234" spans="1:1">
      <c r="A1234">
        <v>1232</v>
      </c>
    </row>
    <row r="1235" spans="1:1">
      <c r="A1235">
        <v>1233</v>
      </c>
    </row>
    <row r="1236" spans="1:1">
      <c r="A1236">
        <v>1234</v>
      </c>
    </row>
    <row r="1237" spans="1:1">
      <c r="A1237">
        <v>1235</v>
      </c>
    </row>
    <row r="1238" spans="1:1">
      <c r="A1238">
        <v>1236</v>
      </c>
    </row>
    <row r="1239" spans="1:1">
      <c r="A1239">
        <v>1237</v>
      </c>
    </row>
    <row r="1240" spans="1:1">
      <c r="A1240">
        <v>1238</v>
      </c>
    </row>
    <row r="1241" spans="1:1">
      <c r="A1241">
        <v>1239</v>
      </c>
    </row>
    <row r="1242" spans="1:1">
      <c r="A1242">
        <v>1240</v>
      </c>
    </row>
    <row r="1243" spans="1:1">
      <c r="A1243">
        <v>1241</v>
      </c>
    </row>
    <row r="1244" spans="1:1">
      <c r="A1244">
        <v>1242</v>
      </c>
    </row>
    <row r="1245" spans="1:1">
      <c r="A1245">
        <v>1243</v>
      </c>
    </row>
    <row r="1246" spans="1:1">
      <c r="A1246">
        <v>1244</v>
      </c>
    </row>
    <row r="1247" spans="1:1">
      <c r="A1247">
        <v>1245</v>
      </c>
    </row>
    <row r="1248" spans="1:1">
      <c r="A1248">
        <v>1246</v>
      </c>
    </row>
    <row r="1249" spans="1:1">
      <c r="A1249">
        <v>1247</v>
      </c>
    </row>
    <row r="1250" spans="1:1">
      <c r="A1250">
        <v>1248</v>
      </c>
    </row>
    <row r="1251" spans="1:1">
      <c r="A1251">
        <v>1249</v>
      </c>
    </row>
    <row r="1252" spans="1:1">
      <c r="A1252">
        <v>1250</v>
      </c>
    </row>
    <row r="1253" spans="1:1">
      <c r="A1253">
        <v>1251</v>
      </c>
    </row>
    <row r="1254" spans="1:1">
      <c r="A1254">
        <v>1252</v>
      </c>
    </row>
    <row r="1255" spans="1:1">
      <c r="A1255">
        <v>1253</v>
      </c>
    </row>
    <row r="1256" spans="1:1">
      <c r="A1256">
        <v>1254</v>
      </c>
    </row>
    <row r="1257" spans="1:1">
      <c r="A1257">
        <v>1255</v>
      </c>
    </row>
    <row r="1258" spans="1:1">
      <c r="A1258">
        <v>1256</v>
      </c>
    </row>
    <row r="1259" spans="1:1">
      <c r="A1259">
        <v>1257</v>
      </c>
    </row>
    <row r="1260" spans="1:1">
      <c r="A1260">
        <v>1258</v>
      </c>
    </row>
    <row r="1261" spans="1:1">
      <c r="A1261">
        <v>1259</v>
      </c>
    </row>
    <row r="1262" spans="1:1">
      <c r="A1262">
        <v>1260</v>
      </c>
    </row>
    <row r="1263" spans="1:1">
      <c r="A1263">
        <v>1261</v>
      </c>
    </row>
    <row r="1264" spans="1:1">
      <c r="A1264">
        <v>1262</v>
      </c>
    </row>
    <row r="1265" spans="1:1">
      <c r="A1265">
        <v>1263</v>
      </c>
    </row>
    <row r="1266" spans="1:1">
      <c r="A1266">
        <v>1264</v>
      </c>
    </row>
    <row r="1267" spans="1:1">
      <c r="A1267">
        <v>1265</v>
      </c>
    </row>
    <row r="1268" spans="1:1">
      <c r="A1268">
        <v>1266</v>
      </c>
    </row>
    <row r="1269" spans="1:1">
      <c r="A1269">
        <v>1267</v>
      </c>
    </row>
    <row r="1270" spans="1:1">
      <c r="A1270">
        <v>1268</v>
      </c>
    </row>
    <row r="1271" spans="1:1">
      <c r="A1271">
        <v>1269</v>
      </c>
    </row>
    <row r="1272" spans="1:1">
      <c r="A1272">
        <v>1270</v>
      </c>
    </row>
    <row r="1273" spans="1:1">
      <c r="A1273">
        <v>1271</v>
      </c>
    </row>
    <row r="1274" spans="1:1">
      <c r="A1274">
        <v>1272</v>
      </c>
    </row>
    <row r="1275" spans="1:1">
      <c r="A1275">
        <v>1273</v>
      </c>
    </row>
    <row r="1276" spans="1:1">
      <c r="A1276">
        <v>1274</v>
      </c>
    </row>
    <row r="1277" spans="1:1">
      <c r="A1277">
        <v>1275</v>
      </c>
    </row>
    <row r="1278" spans="1:1">
      <c r="A1278">
        <v>1276</v>
      </c>
    </row>
    <row r="1279" spans="1:1">
      <c r="A1279">
        <v>1277</v>
      </c>
    </row>
    <row r="1280" spans="1:1">
      <c r="A1280">
        <v>1278</v>
      </c>
    </row>
    <row r="1281" spans="1:1">
      <c r="A1281">
        <v>1279</v>
      </c>
    </row>
    <row r="1282" spans="1:1">
      <c r="A1282">
        <v>1280</v>
      </c>
    </row>
    <row r="1283" spans="1:1">
      <c r="A1283">
        <v>1281</v>
      </c>
    </row>
    <row r="1284" spans="1:1">
      <c r="A1284">
        <v>1282</v>
      </c>
    </row>
    <row r="1285" spans="1:1">
      <c r="A1285">
        <v>1283</v>
      </c>
    </row>
    <row r="1286" spans="1:1">
      <c r="A1286">
        <v>1284</v>
      </c>
    </row>
    <row r="1287" spans="1:1">
      <c r="A1287">
        <v>1285</v>
      </c>
    </row>
    <row r="1288" spans="1:1">
      <c r="A1288">
        <v>1286</v>
      </c>
    </row>
    <row r="1289" spans="1:1">
      <c r="A1289">
        <v>1287</v>
      </c>
    </row>
    <row r="1290" spans="1:1">
      <c r="A1290">
        <v>1288</v>
      </c>
    </row>
    <row r="1291" spans="1:1">
      <c r="A1291">
        <v>1289</v>
      </c>
    </row>
    <row r="1292" spans="1:1">
      <c r="A1292">
        <v>1290</v>
      </c>
    </row>
    <row r="1293" spans="1:1">
      <c r="A1293">
        <v>1291</v>
      </c>
    </row>
    <row r="1294" spans="1:1">
      <c r="A1294">
        <v>1292</v>
      </c>
    </row>
    <row r="1295" spans="1:1">
      <c r="A1295">
        <v>1293</v>
      </c>
    </row>
    <row r="1296" spans="1:1">
      <c r="A1296">
        <v>1294</v>
      </c>
    </row>
    <row r="1297" spans="1:1">
      <c r="A1297">
        <v>1295</v>
      </c>
    </row>
    <row r="1298" spans="1:1">
      <c r="A1298">
        <v>1296</v>
      </c>
    </row>
    <row r="1299" spans="1:1">
      <c r="A1299">
        <v>1297</v>
      </c>
    </row>
    <row r="1300" spans="1:1">
      <c r="A1300">
        <v>1298</v>
      </c>
    </row>
    <row r="1301" spans="1:1">
      <c r="A1301">
        <v>1299</v>
      </c>
    </row>
    <row r="1302" spans="1:1">
      <c r="A1302">
        <v>1300</v>
      </c>
    </row>
    <row r="1303" spans="1:1">
      <c r="A1303">
        <v>1301</v>
      </c>
    </row>
    <row r="1304" spans="1:1">
      <c r="A1304">
        <v>1302</v>
      </c>
    </row>
    <row r="1305" spans="1:1">
      <c r="A1305">
        <v>1303</v>
      </c>
    </row>
    <row r="1306" spans="1:1">
      <c r="A1306">
        <v>1304</v>
      </c>
    </row>
    <row r="1307" spans="1:1">
      <c r="A1307">
        <v>1305</v>
      </c>
    </row>
    <row r="1308" spans="1:1">
      <c r="A1308">
        <v>1306</v>
      </c>
    </row>
    <row r="1309" spans="1:1">
      <c r="A1309">
        <v>1307</v>
      </c>
    </row>
    <row r="1310" spans="1:1">
      <c r="A1310">
        <v>1308</v>
      </c>
    </row>
    <row r="1311" spans="1:1">
      <c r="A1311">
        <v>1309</v>
      </c>
    </row>
    <row r="1312" spans="1:1">
      <c r="A1312">
        <v>1310</v>
      </c>
    </row>
    <row r="1313" spans="1:1">
      <c r="A1313">
        <v>1311</v>
      </c>
    </row>
    <row r="1314" spans="1:1">
      <c r="A1314">
        <v>1312</v>
      </c>
    </row>
    <row r="1315" spans="1:1">
      <c r="A1315">
        <v>1313</v>
      </c>
    </row>
    <row r="1316" spans="1:1">
      <c r="A1316">
        <v>1314</v>
      </c>
    </row>
    <row r="1317" spans="1:1">
      <c r="A1317">
        <v>1315</v>
      </c>
    </row>
    <row r="1318" spans="1:1">
      <c r="A1318">
        <v>1316</v>
      </c>
    </row>
    <row r="1319" spans="1:1">
      <c r="A1319">
        <v>1317</v>
      </c>
    </row>
    <row r="1320" spans="1:1">
      <c r="A1320">
        <v>1318</v>
      </c>
    </row>
    <row r="1321" spans="1:1">
      <c r="A1321">
        <v>1319</v>
      </c>
    </row>
    <row r="1322" spans="1:1">
      <c r="A1322">
        <v>1320</v>
      </c>
    </row>
    <row r="1323" spans="1:1">
      <c r="A1323">
        <v>1321</v>
      </c>
    </row>
    <row r="1324" spans="1:1">
      <c r="A1324">
        <v>1322</v>
      </c>
    </row>
    <row r="1325" spans="1:1">
      <c r="A1325">
        <v>1323</v>
      </c>
    </row>
    <row r="1326" spans="1:1">
      <c r="A1326">
        <v>1324</v>
      </c>
    </row>
    <row r="1327" spans="1:1">
      <c r="A1327">
        <v>1325</v>
      </c>
    </row>
    <row r="1328" spans="1:1">
      <c r="A1328">
        <v>1326</v>
      </c>
    </row>
    <row r="1329" spans="1:1">
      <c r="A1329">
        <v>1327</v>
      </c>
    </row>
    <row r="1330" spans="1:1">
      <c r="A1330">
        <v>1328</v>
      </c>
    </row>
    <row r="1331" spans="1:1">
      <c r="A1331">
        <v>1329</v>
      </c>
    </row>
    <row r="1332" spans="1:1">
      <c r="A1332">
        <v>1330</v>
      </c>
    </row>
    <row r="1333" spans="1:1">
      <c r="A1333">
        <v>1331</v>
      </c>
    </row>
    <row r="1334" spans="1:1">
      <c r="A1334">
        <v>1332</v>
      </c>
    </row>
    <row r="1335" spans="1:1">
      <c r="A1335">
        <v>1333</v>
      </c>
    </row>
    <row r="1336" spans="1:1">
      <c r="A1336">
        <v>1334</v>
      </c>
    </row>
    <row r="1337" spans="1:1">
      <c r="A1337">
        <v>1335</v>
      </c>
    </row>
    <row r="1338" spans="1:1">
      <c r="A1338">
        <v>1336</v>
      </c>
    </row>
    <row r="1339" spans="1:1">
      <c r="A1339">
        <v>1337</v>
      </c>
    </row>
    <row r="1340" spans="1:1">
      <c r="A1340">
        <v>1338</v>
      </c>
    </row>
    <row r="1341" spans="1:1">
      <c r="A1341">
        <v>1339</v>
      </c>
    </row>
    <row r="1342" spans="1:1">
      <c r="A1342">
        <v>1340</v>
      </c>
    </row>
    <row r="1343" spans="1:1">
      <c r="A1343">
        <v>1341</v>
      </c>
    </row>
    <row r="1344" spans="1:1">
      <c r="A1344">
        <v>1342</v>
      </c>
    </row>
    <row r="1345" spans="1:1">
      <c r="A1345">
        <v>1343</v>
      </c>
    </row>
    <row r="1346" spans="1:1">
      <c r="A1346">
        <v>1344</v>
      </c>
    </row>
    <row r="1347" spans="1:1">
      <c r="A1347">
        <v>1345</v>
      </c>
    </row>
    <row r="1348" spans="1:1">
      <c r="A1348">
        <v>1346</v>
      </c>
    </row>
    <row r="1349" spans="1:1">
      <c r="A1349">
        <v>1347</v>
      </c>
    </row>
    <row r="1350" spans="1:1">
      <c r="A1350">
        <v>1348</v>
      </c>
    </row>
    <row r="1351" spans="1:1">
      <c r="A1351">
        <v>1349</v>
      </c>
    </row>
    <row r="1352" spans="1:1">
      <c r="A1352">
        <v>1350</v>
      </c>
    </row>
    <row r="1353" spans="1:1">
      <c r="A1353">
        <v>1351</v>
      </c>
    </row>
    <row r="1354" spans="1:1">
      <c r="A1354">
        <v>1352</v>
      </c>
    </row>
    <row r="1355" spans="1:1">
      <c r="A1355">
        <v>1353</v>
      </c>
    </row>
    <row r="1356" spans="1:1">
      <c r="A1356">
        <v>1354</v>
      </c>
    </row>
    <row r="1357" spans="1:1">
      <c r="A1357">
        <v>1355</v>
      </c>
    </row>
    <row r="1358" spans="1:1">
      <c r="A1358">
        <v>1356</v>
      </c>
    </row>
    <row r="1359" spans="1:1">
      <c r="A1359">
        <v>1357</v>
      </c>
    </row>
    <row r="1360" spans="1:1">
      <c r="A1360">
        <v>1358</v>
      </c>
    </row>
    <row r="1361" spans="1:1">
      <c r="A1361">
        <v>1359</v>
      </c>
    </row>
    <row r="1362" spans="1:1">
      <c r="A1362">
        <v>1360</v>
      </c>
    </row>
    <row r="1363" spans="1:1">
      <c r="A1363">
        <v>1361</v>
      </c>
    </row>
    <row r="1364" spans="1:1">
      <c r="A1364">
        <v>1362</v>
      </c>
    </row>
    <row r="1365" spans="1:1">
      <c r="A1365">
        <v>1363</v>
      </c>
    </row>
    <row r="1366" spans="1:1">
      <c r="A1366">
        <v>1364</v>
      </c>
    </row>
    <row r="1367" spans="1:1">
      <c r="A1367">
        <v>1365</v>
      </c>
    </row>
    <row r="1368" spans="1:1">
      <c r="A1368">
        <v>1366</v>
      </c>
    </row>
    <row r="1369" spans="1:1">
      <c r="A1369">
        <v>1367</v>
      </c>
    </row>
    <row r="1370" spans="1:1">
      <c r="A1370">
        <v>1368</v>
      </c>
    </row>
    <row r="1371" spans="1:1">
      <c r="A1371">
        <v>1369</v>
      </c>
    </row>
    <row r="1372" spans="1:1">
      <c r="A1372">
        <v>1370</v>
      </c>
    </row>
    <row r="1373" spans="1:1">
      <c r="A1373">
        <v>1371</v>
      </c>
    </row>
    <row r="1374" spans="1:1">
      <c r="A1374">
        <v>1372</v>
      </c>
    </row>
    <row r="1375" spans="1:1">
      <c r="A1375">
        <v>1373</v>
      </c>
    </row>
    <row r="1376" spans="1:1">
      <c r="A1376">
        <v>1374</v>
      </c>
    </row>
    <row r="1377" spans="1:1">
      <c r="A1377">
        <v>1375</v>
      </c>
    </row>
    <row r="1378" spans="1:1">
      <c r="A1378">
        <v>1376</v>
      </c>
    </row>
    <row r="1379" spans="1:1">
      <c r="A1379">
        <v>1377</v>
      </c>
    </row>
    <row r="1380" spans="1:1">
      <c r="A1380">
        <v>1378</v>
      </c>
    </row>
    <row r="1381" spans="1:1">
      <c r="A1381">
        <v>1379</v>
      </c>
    </row>
    <row r="1382" spans="1:1">
      <c r="A1382">
        <v>1380</v>
      </c>
    </row>
    <row r="1383" spans="1:1">
      <c r="A1383">
        <v>1381</v>
      </c>
    </row>
    <row r="1384" spans="1:1">
      <c r="A1384">
        <v>1382</v>
      </c>
    </row>
    <row r="1385" spans="1:1">
      <c r="A1385">
        <v>1383</v>
      </c>
    </row>
    <row r="1386" spans="1:1">
      <c r="A1386">
        <v>1384</v>
      </c>
    </row>
    <row r="1387" spans="1:1">
      <c r="A1387">
        <v>1385</v>
      </c>
    </row>
    <row r="1388" spans="1:1">
      <c r="A1388">
        <v>1386</v>
      </c>
    </row>
    <row r="1389" spans="1:1">
      <c r="A1389">
        <v>1387</v>
      </c>
    </row>
    <row r="1390" spans="1:1">
      <c r="A1390">
        <v>1388</v>
      </c>
    </row>
    <row r="1391" spans="1:1">
      <c r="A1391">
        <v>1389</v>
      </c>
    </row>
    <row r="1392" spans="1:1">
      <c r="A1392">
        <v>1390</v>
      </c>
    </row>
    <row r="1393" spans="1:1">
      <c r="A1393">
        <v>1391</v>
      </c>
    </row>
    <row r="1394" spans="1:1">
      <c r="A1394">
        <v>1392</v>
      </c>
    </row>
    <row r="1395" spans="1:1">
      <c r="A1395">
        <v>1393</v>
      </c>
    </row>
    <row r="1396" spans="1:1">
      <c r="A1396">
        <v>1394</v>
      </c>
    </row>
    <row r="1397" spans="1:1">
      <c r="A1397">
        <v>1395</v>
      </c>
    </row>
    <row r="1398" spans="1:1">
      <c r="A1398">
        <v>1396</v>
      </c>
    </row>
    <row r="1399" spans="1:1">
      <c r="A1399">
        <v>1397</v>
      </c>
    </row>
    <row r="1400" spans="1:1">
      <c r="A1400">
        <v>1398</v>
      </c>
    </row>
    <row r="1401" spans="1:1">
      <c r="A1401">
        <v>1399</v>
      </c>
    </row>
    <row r="1402" spans="1:1">
      <c r="A1402">
        <v>1400</v>
      </c>
    </row>
    <row r="1403" spans="1:1">
      <c r="A1403">
        <v>1401</v>
      </c>
    </row>
    <row r="1404" spans="1:1">
      <c r="A1404">
        <v>1402</v>
      </c>
    </row>
    <row r="1405" spans="1:1">
      <c r="A1405">
        <v>1403</v>
      </c>
    </row>
    <row r="1406" spans="1:1">
      <c r="A1406">
        <v>1404</v>
      </c>
    </row>
    <row r="1407" spans="1:1">
      <c r="A1407">
        <v>1405</v>
      </c>
    </row>
    <row r="1408" spans="1:1">
      <c r="A1408">
        <v>1406</v>
      </c>
    </row>
    <row r="1409" spans="1:1">
      <c r="A1409">
        <v>1407</v>
      </c>
    </row>
    <row r="1410" spans="1:1">
      <c r="A1410">
        <v>1408</v>
      </c>
    </row>
    <row r="1411" spans="1:1">
      <c r="A1411">
        <v>1409</v>
      </c>
    </row>
    <row r="1412" spans="1:1">
      <c r="A1412">
        <v>1410</v>
      </c>
    </row>
    <row r="1413" spans="1:1">
      <c r="A1413">
        <v>1411</v>
      </c>
    </row>
    <row r="1414" spans="1:1">
      <c r="A1414">
        <v>1412</v>
      </c>
    </row>
    <row r="1415" spans="1:1">
      <c r="A1415">
        <v>1413</v>
      </c>
    </row>
    <row r="1416" spans="1:1">
      <c r="A1416">
        <v>1414</v>
      </c>
    </row>
    <row r="1417" spans="1:1">
      <c r="A1417">
        <v>1415</v>
      </c>
    </row>
    <row r="1418" spans="1:1">
      <c r="A1418">
        <v>1416</v>
      </c>
    </row>
    <row r="1419" spans="1:1">
      <c r="A1419">
        <v>1417</v>
      </c>
    </row>
    <row r="1420" spans="1:1">
      <c r="A1420">
        <v>1418</v>
      </c>
    </row>
    <row r="1421" spans="1:1">
      <c r="A1421">
        <v>1419</v>
      </c>
    </row>
    <row r="1422" spans="1:1">
      <c r="A1422">
        <v>1420</v>
      </c>
    </row>
    <row r="1423" spans="1:1">
      <c r="A1423">
        <v>1421</v>
      </c>
    </row>
    <row r="1424" spans="1:1">
      <c r="A1424">
        <v>1422</v>
      </c>
    </row>
    <row r="1425" spans="1:1">
      <c r="A1425">
        <v>1423</v>
      </c>
    </row>
    <row r="1426" spans="1:1">
      <c r="A1426">
        <v>1424</v>
      </c>
    </row>
    <row r="1427" spans="1:1">
      <c r="A1427">
        <v>1425</v>
      </c>
    </row>
    <row r="1428" spans="1:1">
      <c r="A1428">
        <v>1426</v>
      </c>
    </row>
    <row r="1429" spans="1:1">
      <c r="A1429">
        <v>1427</v>
      </c>
    </row>
    <row r="1430" spans="1:1">
      <c r="A1430">
        <v>1428</v>
      </c>
    </row>
    <row r="1431" spans="1:1">
      <c r="A1431">
        <v>1429</v>
      </c>
    </row>
    <row r="1432" spans="1:1">
      <c r="A1432">
        <v>1430</v>
      </c>
    </row>
    <row r="1433" spans="1:1">
      <c r="A1433">
        <v>1431</v>
      </c>
    </row>
    <row r="1434" spans="1:1">
      <c r="A1434">
        <v>1432</v>
      </c>
    </row>
    <row r="1435" spans="1:1">
      <c r="A1435">
        <v>1433</v>
      </c>
    </row>
    <row r="1436" spans="1:1">
      <c r="A1436">
        <v>1434</v>
      </c>
    </row>
    <row r="1437" spans="1:1">
      <c r="A1437">
        <v>1435</v>
      </c>
    </row>
    <row r="1438" spans="1:1">
      <c r="A1438">
        <v>1436</v>
      </c>
    </row>
    <row r="1439" spans="1:1">
      <c r="A1439">
        <v>1437</v>
      </c>
    </row>
    <row r="1440" spans="1:1">
      <c r="A1440">
        <v>1438</v>
      </c>
    </row>
    <row r="1441" spans="1:1">
      <c r="A1441">
        <v>1439</v>
      </c>
    </row>
    <row r="1442" spans="1:1">
      <c r="A1442">
        <v>1440</v>
      </c>
    </row>
    <row r="1443" spans="1:1">
      <c r="A1443">
        <v>1441</v>
      </c>
    </row>
    <row r="1444" spans="1:1">
      <c r="A1444">
        <v>1442</v>
      </c>
    </row>
    <row r="1445" spans="1:1">
      <c r="A1445">
        <v>1443</v>
      </c>
    </row>
    <row r="1446" spans="1:1">
      <c r="A1446">
        <v>1444</v>
      </c>
    </row>
    <row r="1447" spans="1:1">
      <c r="A1447">
        <v>1445</v>
      </c>
    </row>
    <row r="1448" spans="1:1">
      <c r="A1448">
        <v>1446</v>
      </c>
    </row>
    <row r="1449" spans="1:1">
      <c r="A1449">
        <v>1447</v>
      </c>
    </row>
    <row r="1450" spans="1:1">
      <c r="A1450">
        <v>1448</v>
      </c>
    </row>
    <row r="1451" spans="1:1">
      <c r="A1451">
        <v>1449</v>
      </c>
    </row>
    <row r="1452" spans="1:1">
      <c r="A1452">
        <v>1450</v>
      </c>
    </row>
    <row r="1453" spans="1:1">
      <c r="A1453">
        <v>1451</v>
      </c>
    </row>
    <row r="1454" spans="1:1">
      <c r="A1454">
        <v>1452</v>
      </c>
    </row>
    <row r="1455" spans="1:1">
      <c r="A1455">
        <v>1453</v>
      </c>
    </row>
    <row r="1456" spans="1:1">
      <c r="A1456">
        <v>1454</v>
      </c>
    </row>
    <row r="1457" spans="1:1">
      <c r="A1457">
        <v>1455</v>
      </c>
    </row>
    <row r="1458" spans="1:1">
      <c r="A1458">
        <v>1456</v>
      </c>
    </row>
    <row r="1459" spans="1:1">
      <c r="A1459">
        <v>1457</v>
      </c>
    </row>
    <row r="1460" spans="1:1">
      <c r="A1460">
        <v>1458</v>
      </c>
    </row>
    <row r="1461" spans="1:1">
      <c r="A1461">
        <v>1459</v>
      </c>
    </row>
    <row r="1462" spans="1:1">
      <c r="A1462">
        <v>1460</v>
      </c>
    </row>
    <row r="1463" spans="1:1">
      <c r="A1463">
        <v>1461</v>
      </c>
    </row>
    <row r="1464" spans="1:1">
      <c r="A1464">
        <v>1462</v>
      </c>
    </row>
    <row r="1465" spans="1:1">
      <c r="A1465">
        <v>1463</v>
      </c>
    </row>
    <row r="1466" spans="1:1">
      <c r="A1466">
        <v>1464</v>
      </c>
    </row>
    <row r="1467" spans="1:1">
      <c r="A1467">
        <v>1465</v>
      </c>
    </row>
    <row r="1468" spans="1:1">
      <c r="A1468">
        <v>1466</v>
      </c>
    </row>
    <row r="1469" spans="1:1">
      <c r="A1469">
        <v>1467</v>
      </c>
    </row>
    <row r="1470" spans="1:1">
      <c r="A1470">
        <v>1468</v>
      </c>
    </row>
    <row r="1471" spans="1:1">
      <c r="A1471">
        <v>1469</v>
      </c>
    </row>
    <row r="1472" spans="1:1">
      <c r="A1472">
        <v>1470</v>
      </c>
    </row>
    <row r="1473" spans="1:1">
      <c r="A1473">
        <v>1471</v>
      </c>
    </row>
    <row r="1474" spans="1:1">
      <c r="A1474">
        <v>1472</v>
      </c>
    </row>
    <row r="1475" spans="1:1">
      <c r="A1475">
        <v>1473</v>
      </c>
    </row>
    <row r="1476" spans="1:1">
      <c r="A1476">
        <v>1474</v>
      </c>
    </row>
    <row r="1477" spans="1:1">
      <c r="A1477">
        <v>1475</v>
      </c>
    </row>
    <row r="1478" spans="1:1">
      <c r="A1478">
        <v>1476</v>
      </c>
    </row>
    <row r="1479" spans="1:1">
      <c r="A1479">
        <v>1477</v>
      </c>
    </row>
    <row r="1480" spans="1:1">
      <c r="A1480">
        <v>1478</v>
      </c>
    </row>
    <row r="1481" spans="1:1">
      <c r="A1481">
        <v>1479</v>
      </c>
    </row>
    <row r="1482" spans="1:1">
      <c r="A1482">
        <v>1480</v>
      </c>
    </row>
    <row r="1483" spans="1:1">
      <c r="A1483">
        <v>1481</v>
      </c>
    </row>
    <row r="1484" spans="1:1">
      <c r="A1484">
        <v>1482</v>
      </c>
    </row>
    <row r="1485" spans="1:1">
      <c r="A1485">
        <v>1483</v>
      </c>
    </row>
    <row r="1486" spans="1:1">
      <c r="A1486">
        <v>1484</v>
      </c>
    </row>
    <row r="1487" spans="1:1">
      <c r="A1487">
        <v>1485</v>
      </c>
    </row>
    <row r="1488" spans="1:1">
      <c r="A1488">
        <v>1486</v>
      </c>
    </row>
    <row r="1489" spans="1:1">
      <c r="A1489">
        <v>1487</v>
      </c>
    </row>
    <row r="1490" spans="1:1">
      <c r="A1490">
        <v>1488</v>
      </c>
    </row>
    <row r="1491" spans="1:1">
      <c r="A1491">
        <v>1489</v>
      </c>
    </row>
    <row r="1492" spans="1:1">
      <c r="A1492">
        <v>1490</v>
      </c>
    </row>
    <row r="1493" spans="1:1">
      <c r="A1493">
        <v>1491</v>
      </c>
    </row>
    <row r="1494" spans="1:1">
      <c r="A1494">
        <v>1492</v>
      </c>
    </row>
    <row r="1495" spans="1:1">
      <c r="A1495">
        <v>1493</v>
      </c>
    </row>
    <row r="1496" spans="1:1">
      <c r="A1496">
        <v>1494</v>
      </c>
    </row>
    <row r="1497" spans="1:1">
      <c r="A1497">
        <v>1495</v>
      </c>
    </row>
    <row r="1498" spans="1:1">
      <c r="A1498">
        <v>1496</v>
      </c>
    </row>
    <row r="1499" spans="1:1">
      <c r="A1499">
        <v>1497</v>
      </c>
    </row>
    <row r="1500" spans="1:1">
      <c r="A1500">
        <v>1498</v>
      </c>
    </row>
    <row r="1501" spans="1:1">
      <c r="A1501">
        <v>1499</v>
      </c>
    </row>
    <row r="1502" spans="1:1">
      <c r="A1502">
        <v>1500</v>
      </c>
    </row>
    <row r="1503" spans="1:1">
      <c r="A1503">
        <v>1501</v>
      </c>
    </row>
    <row r="1504" spans="1:1">
      <c r="A1504">
        <v>1502</v>
      </c>
    </row>
    <row r="1505" spans="1:1">
      <c r="A1505">
        <v>1503</v>
      </c>
    </row>
    <row r="1506" spans="1:1">
      <c r="A1506">
        <v>1504</v>
      </c>
    </row>
    <row r="1507" spans="1:1">
      <c r="A1507">
        <v>1505</v>
      </c>
    </row>
    <row r="1508" spans="1:1">
      <c r="A1508">
        <v>1506</v>
      </c>
    </row>
    <row r="1509" spans="1:1">
      <c r="A1509">
        <v>1507</v>
      </c>
    </row>
    <row r="1510" spans="1:1">
      <c r="A1510">
        <v>1508</v>
      </c>
    </row>
    <row r="1511" spans="1:1">
      <c r="A1511">
        <v>1509</v>
      </c>
    </row>
    <row r="1512" spans="1:1">
      <c r="A1512">
        <v>1510</v>
      </c>
    </row>
    <row r="1513" spans="1:1">
      <c r="A1513">
        <v>1511</v>
      </c>
    </row>
    <row r="1514" spans="1:1">
      <c r="A1514">
        <v>1512</v>
      </c>
    </row>
    <row r="1515" spans="1:1">
      <c r="A1515">
        <v>1513</v>
      </c>
    </row>
    <row r="1516" spans="1:1">
      <c r="A1516">
        <v>1514</v>
      </c>
    </row>
    <row r="1517" spans="1:1">
      <c r="A1517">
        <v>1515</v>
      </c>
    </row>
    <row r="1518" spans="1:1">
      <c r="A1518">
        <v>1516</v>
      </c>
    </row>
    <row r="1519" spans="1:1">
      <c r="A1519">
        <v>1517</v>
      </c>
    </row>
    <row r="1520" spans="1:1">
      <c r="A1520">
        <v>1518</v>
      </c>
    </row>
    <row r="1521" spans="1:1">
      <c r="A1521">
        <v>1519</v>
      </c>
    </row>
    <row r="1522" spans="1:1">
      <c r="A1522">
        <v>1520</v>
      </c>
    </row>
    <row r="1523" spans="1:1">
      <c r="A1523">
        <v>1521</v>
      </c>
    </row>
    <row r="1524" spans="1:1">
      <c r="A1524">
        <v>1522</v>
      </c>
    </row>
    <row r="1525" spans="1:1">
      <c r="A1525">
        <v>1523</v>
      </c>
    </row>
    <row r="1526" spans="1:1">
      <c r="A1526">
        <v>1524</v>
      </c>
    </row>
    <row r="1527" spans="1:1">
      <c r="A1527">
        <v>1525</v>
      </c>
    </row>
    <row r="1528" spans="1:1">
      <c r="A1528">
        <v>1526</v>
      </c>
    </row>
    <row r="1529" spans="1:1">
      <c r="A1529">
        <v>1527</v>
      </c>
    </row>
    <row r="1530" spans="1:1">
      <c r="A1530">
        <v>1528</v>
      </c>
    </row>
    <row r="1531" spans="1:1">
      <c r="A1531">
        <v>1529</v>
      </c>
    </row>
    <row r="1532" spans="1:1">
      <c r="A1532">
        <v>1530</v>
      </c>
    </row>
    <row r="1533" spans="1:1">
      <c r="A1533">
        <v>1531</v>
      </c>
    </row>
    <row r="1534" spans="1:1">
      <c r="A1534">
        <v>1532</v>
      </c>
    </row>
    <row r="1535" spans="1:1">
      <c r="A1535">
        <v>1533</v>
      </c>
    </row>
    <row r="1536" spans="1:1">
      <c r="A1536">
        <v>1534</v>
      </c>
    </row>
    <row r="1537" spans="1:1">
      <c r="A1537">
        <v>1535</v>
      </c>
    </row>
    <row r="1538" spans="1:1">
      <c r="A1538">
        <v>1536</v>
      </c>
    </row>
    <row r="1539" spans="1:1">
      <c r="A1539">
        <v>1537</v>
      </c>
    </row>
    <row r="1540" spans="1:1">
      <c r="A1540">
        <v>1538</v>
      </c>
    </row>
    <row r="1541" spans="1:1">
      <c r="A1541">
        <v>1539</v>
      </c>
    </row>
    <row r="1542" spans="1:1">
      <c r="A1542">
        <v>1540</v>
      </c>
    </row>
    <row r="1543" spans="1:1">
      <c r="A1543">
        <v>1541</v>
      </c>
    </row>
    <row r="1544" spans="1:1">
      <c r="A1544">
        <v>1542</v>
      </c>
    </row>
    <row r="1545" spans="1:1">
      <c r="A1545">
        <v>1543</v>
      </c>
    </row>
    <row r="1546" spans="1:1">
      <c r="A1546">
        <v>1544</v>
      </c>
    </row>
    <row r="1547" spans="1:1">
      <c r="A1547">
        <v>1545</v>
      </c>
    </row>
    <row r="1548" spans="1:1">
      <c r="A1548">
        <v>1546</v>
      </c>
    </row>
    <row r="1549" spans="1:1">
      <c r="A1549">
        <v>1547</v>
      </c>
    </row>
    <row r="1550" spans="1:1">
      <c r="A1550">
        <v>1548</v>
      </c>
    </row>
    <row r="1551" spans="1:1">
      <c r="A1551">
        <v>1549</v>
      </c>
    </row>
    <row r="1552" spans="1:1">
      <c r="A1552">
        <v>1550</v>
      </c>
    </row>
    <row r="1553" spans="1:1">
      <c r="A1553">
        <v>1551</v>
      </c>
    </row>
    <row r="1554" spans="1:1">
      <c r="A1554">
        <v>1552</v>
      </c>
    </row>
    <row r="1555" spans="1:1">
      <c r="A1555">
        <v>1553</v>
      </c>
    </row>
    <row r="1556" spans="1:1">
      <c r="A1556">
        <v>1554</v>
      </c>
    </row>
    <row r="1557" spans="1:1">
      <c r="A1557">
        <v>1555</v>
      </c>
    </row>
    <row r="1558" spans="1:1">
      <c r="A1558">
        <v>1556</v>
      </c>
    </row>
    <row r="1559" spans="1:1">
      <c r="A1559">
        <v>1557</v>
      </c>
    </row>
    <row r="1560" spans="1:1">
      <c r="A1560">
        <v>1558</v>
      </c>
    </row>
    <row r="1561" spans="1:1">
      <c r="A1561">
        <v>1559</v>
      </c>
    </row>
    <row r="1562" spans="1:1">
      <c r="A1562">
        <v>1560</v>
      </c>
    </row>
    <row r="1563" spans="1:1">
      <c r="A1563">
        <v>1561</v>
      </c>
    </row>
    <row r="1564" spans="1:1">
      <c r="A1564">
        <v>1562</v>
      </c>
    </row>
    <row r="1565" spans="1:1">
      <c r="A1565">
        <v>1563</v>
      </c>
    </row>
    <row r="1566" spans="1:1">
      <c r="A1566">
        <v>1564</v>
      </c>
    </row>
    <row r="1567" spans="1:1">
      <c r="A1567">
        <v>1565</v>
      </c>
    </row>
    <row r="1568" spans="1:1">
      <c r="A1568">
        <v>1566</v>
      </c>
    </row>
    <row r="1569" spans="1:1">
      <c r="A1569">
        <v>1567</v>
      </c>
    </row>
    <row r="1570" spans="1:1">
      <c r="A1570">
        <v>1568</v>
      </c>
    </row>
    <row r="1571" spans="1:1">
      <c r="A1571">
        <v>1569</v>
      </c>
    </row>
    <row r="1572" spans="1:1">
      <c r="A1572">
        <v>1570</v>
      </c>
    </row>
    <row r="1573" spans="1:1">
      <c r="A1573">
        <v>1571</v>
      </c>
    </row>
    <row r="1574" spans="1:1">
      <c r="A1574">
        <v>1572</v>
      </c>
    </row>
    <row r="1575" spans="1:1">
      <c r="A1575">
        <v>1573</v>
      </c>
    </row>
    <row r="1576" spans="1:1">
      <c r="A1576">
        <v>1574</v>
      </c>
    </row>
    <row r="1577" spans="1:1">
      <c r="A1577">
        <v>1575</v>
      </c>
    </row>
    <row r="1578" spans="1:1">
      <c r="A1578">
        <v>1576</v>
      </c>
    </row>
    <row r="1579" spans="1:1">
      <c r="A1579">
        <v>1577</v>
      </c>
    </row>
    <row r="1580" spans="1:1">
      <c r="A1580">
        <v>1578</v>
      </c>
    </row>
    <row r="1581" spans="1:1">
      <c r="A1581">
        <v>1579</v>
      </c>
    </row>
    <row r="1582" spans="1:1">
      <c r="A1582">
        <v>1580</v>
      </c>
    </row>
    <row r="1583" spans="1:1">
      <c r="A1583">
        <v>1581</v>
      </c>
    </row>
    <row r="1584" spans="1:1">
      <c r="A1584">
        <v>1582</v>
      </c>
    </row>
    <row r="1585" spans="1:1">
      <c r="A1585">
        <v>1583</v>
      </c>
    </row>
    <row r="1586" spans="1:1">
      <c r="A1586">
        <v>1584</v>
      </c>
    </row>
    <row r="1587" spans="1:1">
      <c r="A1587">
        <v>1585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Общие результаты</vt:lpstr>
      <vt:lpstr>Регистрация</vt:lpstr>
      <vt:lpstr>Квала</vt:lpstr>
      <vt:lpstr>Бонусы и штрафы</vt:lpstr>
      <vt:lpstr>ПИТЫ</vt:lpstr>
      <vt:lpstr>Kart Freedom</vt:lpstr>
      <vt:lpstr>5gt</vt:lpstr>
      <vt:lpstr>Disel</vt:lpstr>
      <vt:lpstr>Иные RT</vt:lpstr>
      <vt:lpstr>Fossa RT</vt:lpstr>
      <vt:lpstr>Мазай и Зайцы</vt:lpstr>
      <vt:lpstr>9ка</vt:lpstr>
      <vt:lpstr>Fast Team</vt:lpstr>
      <vt:lpstr>F1UA</vt:lpstr>
      <vt:lpstr>Fast&amp;sexy</vt:lpstr>
      <vt:lpstr>Сила</vt:lpstr>
      <vt:lpstr>графики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Пользователь Windows</cp:lastModifiedBy>
  <cp:lastPrinted>2017-10-08T08:55:00Z</cp:lastPrinted>
  <dcterms:created xsi:type="dcterms:W3CDTF">2012-07-06T15:34:01Z</dcterms:created>
  <dcterms:modified xsi:type="dcterms:W3CDTF">2017-10-11T12:07:41Z</dcterms:modified>
</cp:coreProperties>
</file>