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artingNFS\Downloads\"/>
    </mc:Choice>
  </mc:AlternateContent>
  <bookViews>
    <workbookView xWindow="0" yWindow="0" windowWidth="14565" windowHeight="5115" tabRatio="641" activeTab="10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12121 (5)" sheetId="12" r:id="rId12"/>
  </sheets>
  <definedNames>
    <definedName name="_xlnm.Print_Area" localSheetId="9">'11.07'!$A$1:$S$37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28" i="11" l="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C31" i="12"/>
  <c r="P30" i="12"/>
  <c r="O30" i="12"/>
  <c r="L30" i="12"/>
  <c r="K30" i="12"/>
  <c r="P29" i="12"/>
  <c r="O29" i="12"/>
  <c r="L29" i="12"/>
  <c r="K29" i="12"/>
  <c r="P28" i="12"/>
  <c r="O28" i="12"/>
  <c r="L28" i="12"/>
  <c r="K28" i="12"/>
  <c r="P27" i="12"/>
  <c r="O27" i="12"/>
  <c r="L27" i="12"/>
  <c r="K27" i="12"/>
  <c r="P26" i="12"/>
  <c r="O26" i="12"/>
  <c r="L26" i="12"/>
  <c r="K26" i="12"/>
  <c r="P25" i="12"/>
  <c r="O25" i="12"/>
  <c r="L25" i="12"/>
  <c r="K25" i="12"/>
  <c r="P24" i="12"/>
  <c r="O24" i="12"/>
  <c r="L24" i="12"/>
  <c r="K24" i="12"/>
  <c r="P23" i="12"/>
  <c r="O23" i="12"/>
  <c r="L23" i="12"/>
  <c r="K23" i="12"/>
  <c r="P22" i="12"/>
  <c r="O22" i="12"/>
  <c r="L22" i="12"/>
  <c r="K22" i="12"/>
  <c r="P21" i="12"/>
  <c r="O21" i="12"/>
  <c r="L21" i="12"/>
  <c r="K21" i="12"/>
  <c r="P20" i="12"/>
  <c r="O20" i="12"/>
  <c r="L20" i="12"/>
  <c r="K20" i="12"/>
  <c r="P19" i="12"/>
  <c r="O19" i="12"/>
  <c r="L19" i="12"/>
  <c r="K19" i="12"/>
  <c r="P18" i="12"/>
  <c r="O18" i="12"/>
  <c r="L18" i="12"/>
  <c r="K18" i="12"/>
  <c r="P17" i="12"/>
  <c r="O17" i="12"/>
  <c r="L17" i="12"/>
  <c r="K17" i="12"/>
  <c r="P16" i="12"/>
  <c r="O16" i="12"/>
  <c r="L16" i="12"/>
  <c r="K16" i="12"/>
  <c r="P15" i="12"/>
  <c r="O15" i="12"/>
  <c r="L15" i="12"/>
  <c r="K15" i="12"/>
  <c r="P14" i="12"/>
  <c r="O14" i="12"/>
  <c r="L14" i="12"/>
  <c r="K14" i="12"/>
  <c r="P13" i="12"/>
  <c r="O13" i="12"/>
  <c r="L13" i="12"/>
  <c r="K13" i="12"/>
  <c r="P12" i="12"/>
  <c r="O12" i="12"/>
  <c r="L12" i="12"/>
  <c r="K12" i="12"/>
  <c r="P11" i="12"/>
  <c r="O11" i="12"/>
  <c r="L11" i="12"/>
  <c r="K11" i="12"/>
  <c r="P10" i="12"/>
  <c r="O10" i="12"/>
  <c r="L10" i="12"/>
  <c r="K10" i="12"/>
  <c r="P9" i="12"/>
  <c r="O9" i="12"/>
  <c r="L9" i="12"/>
  <c r="K9" i="12"/>
  <c r="P8" i="12"/>
  <c r="O8" i="12"/>
  <c r="L8" i="12"/>
  <c r="K8" i="12"/>
  <c r="P7" i="12"/>
  <c r="O7" i="12"/>
  <c r="L7" i="12"/>
  <c r="K7" i="12"/>
  <c r="P6" i="12"/>
  <c r="O6" i="12"/>
  <c r="L6" i="12"/>
  <c r="K6" i="12"/>
  <c r="S6" i="12" l="1"/>
  <c r="A6" i="12" s="1"/>
  <c r="S7" i="12"/>
  <c r="S8" i="12"/>
  <c r="A8" i="12" s="1"/>
  <c r="S9" i="12"/>
  <c r="S10" i="12"/>
  <c r="A10" i="12" s="1"/>
  <c r="S11" i="12"/>
  <c r="S12" i="12"/>
  <c r="A12" i="12" s="1"/>
  <c r="S13" i="12"/>
  <c r="S14" i="12"/>
  <c r="A14" i="12" s="1"/>
  <c r="S15" i="12"/>
  <c r="S16" i="12"/>
  <c r="A16" i="12" s="1"/>
  <c r="S17" i="12"/>
  <c r="S18" i="12"/>
  <c r="A18" i="12" s="1"/>
  <c r="S19" i="12"/>
  <c r="S20" i="12"/>
  <c r="A20" i="12" s="1"/>
  <c r="S21" i="12"/>
  <c r="S22" i="12"/>
  <c r="A22" i="12" s="1"/>
  <c r="S23" i="12"/>
  <c r="S24" i="12"/>
  <c r="A24" i="12" s="1"/>
  <c r="S25" i="12"/>
  <c r="S26" i="12"/>
  <c r="A26" i="12" s="1"/>
  <c r="S27" i="12"/>
  <c r="S28" i="12"/>
  <c r="A28" i="12" s="1"/>
  <c r="S29" i="12"/>
  <c r="S30" i="12"/>
  <c r="A30" i="12" s="1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K42" i="11" l="1"/>
  <c r="S42" i="11" s="1"/>
  <c r="O42" i="11"/>
  <c r="K37" i="11"/>
  <c r="O41" i="11"/>
  <c r="O35" i="11"/>
  <c r="O44" i="11"/>
  <c r="K39" i="11"/>
  <c r="A29" i="12"/>
  <c r="A27" i="12"/>
  <c r="A25" i="12"/>
  <c r="A23" i="12"/>
  <c r="A21" i="12"/>
  <c r="A19" i="12"/>
  <c r="A17" i="12"/>
  <c r="A15" i="12"/>
  <c r="A13" i="12"/>
  <c r="A11" i="12"/>
  <c r="A9" i="12"/>
  <c r="A7" i="12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S18" i="11" l="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A42" i="11" s="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P30" i="9"/>
  <c r="O30" i="9"/>
  <c r="L30" i="9"/>
  <c r="K30" i="9"/>
  <c r="P29" i="9"/>
  <c r="O29" i="9"/>
  <c r="L29" i="9"/>
  <c r="K29" i="9"/>
  <c r="P28" i="9"/>
  <c r="O28" i="9"/>
  <c r="L28" i="9"/>
  <c r="K28" i="9"/>
  <c r="P27" i="9"/>
  <c r="O27" i="9"/>
  <c r="L27" i="9"/>
  <c r="K27" i="9"/>
  <c r="P25" i="9"/>
  <c r="O25" i="9"/>
  <c r="L25" i="9"/>
  <c r="K25" i="9"/>
  <c r="O11" i="9"/>
  <c r="K11" i="9"/>
  <c r="P19" i="9"/>
  <c r="O19" i="9"/>
  <c r="L19" i="9"/>
  <c r="K19" i="9"/>
  <c r="P23" i="9"/>
  <c r="O23" i="9"/>
  <c r="L23" i="9"/>
  <c r="K23" i="9"/>
  <c r="P15" i="9"/>
  <c r="O15" i="9"/>
  <c r="L15" i="9"/>
  <c r="K15" i="9"/>
  <c r="P10" i="9"/>
  <c r="O10" i="9"/>
  <c r="L10" i="9"/>
  <c r="K10" i="9"/>
  <c r="P20" i="9"/>
  <c r="O20" i="9"/>
  <c r="L20" i="9"/>
  <c r="K20" i="9"/>
  <c r="P13" i="9"/>
  <c r="O13" i="9"/>
  <c r="L13" i="9"/>
  <c r="K13" i="9"/>
  <c r="P9" i="9"/>
  <c r="O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K7" i="9"/>
  <c r="P14" i="9"/>
  <c r="O14" i="9"/>
  <c r="L14" i="9"/>
  <c r="K14" i="9"/>
  <c r="P12" i="9"/>
  <c r="O12" i="9"/>
  <c r="L12" i="9"/>
  <c r="K12" i="9"/>
  <c r="P24" i="9"/>
  <c r="O24" i="9"/>
  <c r="L24" i="9"/>
  <c r="K24" i="9"/>
  <c r="O6" i="9"/>
  <c r="K6" i="9"/>
  <c r="P21" i="9"/>
  <c r="O21" i="9"/>
  <c r="L21" i="9"/>
  <c r="K21" i="9"/>
  <c r="A7" i="11" l="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1" i="9"/>
  <c r="S24" i="9"/>
  <c r="S12" i="9"/>
  <c r="S14" i="9"/>
  <c r="S22" i="9"/>
  <c r="S16" i="9"/>
  <c r="S18" i="9"/>
  <c r="S17" i="9"/>
  <c r="S26" i="9"/>
  <c r="S8" i="9"/>
  <c r="S13" i="9"/>
  <c r="S20" i="9"/>
  <c r="S10" i="9"/>
  <c r="S15" i="9"/>
  <c r="S23" i="9"/>
  <c r="S19" i="9"/>
  <c r="S25" i="9"/>
  <c r="S27" i="9"/>
  <c r="S28" i="9"/>
  <c r="S30" i="9"/>
  <c r="S29" i="9"/>
  <c r="C32" i="8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O6" i="8"/>
  <c r="K6" i="8"/>
  <c r="P23" i="8"/>
  <c r="O23" i="8"/>
  <c r="L23" i="8"/>
  <c r="K23" i="8"/>
  <c r="P14" i="8"/>
  <c r="O14" i="8"/>
  <c r="L14" i="8"/>
  <c r="K14" i="8"/>
  <c r="P28" i="8"/>
  <c r="O28" i="8"/>
  <c r="L28" i="8"/>
  <c r="K28" i="8"/>
  <c r="O13" i="8" l="1"/>
  <c r="O18" i="8"/>
  <c r="K18" i="8"/>
  <c r="S28" i="8"/>
  <c r="S23" i="8"/>
  <c r="S14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18" i="8" l="1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O6" i="7"/>
  <c r="K6" i="7"/>
  <c r="P15" i="7"/>
  <c r="O15" i="7"/>
  <c r="L15" i="7"/>
  <c r="K15" i="7"/>
  <c r="P14" i="7"/>
  <c r="O14" i="7"/>
  <c r="L14" i="7"/>
  <c r="K14" i="7"/>
  <c r="S14" i="7" l="1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O14" i="6"/>
  <c r="L14" i="6"/>
  <c r="K14" i="6"/>
  <c r="P9" i="6"/>
  <c r="O9" i="6"/>
  <c r="L9" i="6"/>
  <c r="K9" i="6"/>
  <c r="P8" i="6"/>
  <c r="O8" i="6"/>
  <c r="L8" i="6"/>
  <c r="K8" i="6"/>
  <c r="P15" i="6"/>
  <c r="O15" i="6"/>
  <c r="L15" i="6"/>
  <c r="K15" i="6"/>
  <c r="P19" i="6"/>
  <c r="O19" i="6"/>
  <c r="L19" i="6"/>
  <c r="K19" i="6"/>
  <c r="P11" i="6"/>
  <c r="O11" i="6"/>
  <c r="L11" i="6"/>
  <c r="K11" i="6"/>
  <c r="P18" i="6"/>
  <c r="O18" i="6"/>
  <c r="L18" i="6"/>
  <c r="K18" i="6"/>
  <c r="P21" i="6"/>
  <c r="O21" i="6"/>
  <c r="L21" i="6"/>
  <c r="K21" i="6"/>
  <c r="P20" i="6"/>
  <c r="O20" i="6"/>
  <c r="L20" i="6"/>
  <c r="K20" i="6"/>
  <c r="P6" i="6"/>
  <c r="O6" i="6"/>
  <c r="K6" i="6"/>
  <c r="P7" i="6"/>
  <c r="O7" i="6"/>
  <c r="L7" i="6"/>
  <c r="K7" i="6"/>
  <c r="P17" i="6"/>
  <c r="O17" i="6"/>
  <c r="L17" i="6"/>
  <c r="K17" i="6"/>
  <c r="P16" i="6"/>
  <c r="O16" i="6"/>
  <c r="L16" i="6"/>
  <c r="K16" i="6"/>
  <c r="S13" i="7" l="1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6" i="6"/>
  <c r="S17" i="6"/>
  <c r="S7" i="6"/>
  <c r="S20" i="6"/>
  <c r="S21" i="6"/>
  <c r="S18" i="6"/>
  <c r="S11" i="6"/>
  <c r="S19" i="6"/>
  <c r="S15" i="6"/>
  <c r="S8" i="6"/>
  <c r="S9" i="6"/>
  <c r="S10" i="6"/>
  <c r="S12" i="6"/>
  <c r="S13" i="6"/>
  <c r="S22" i="6"/>
  <c r="S23" i="6"/>
  <c r="S24" i="6"/>
  <c r="S25" i="6"/>
  <c r="S26" i="6"/>
  <c r="S27" i="6"/>
  <c r="S29" i="6"/>
  <c r="S30" i="6"/>
  <c r="S28" i="6"/>
  <c r="C31" i="5" l="1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S26" i="2" s="1"/>
  <c r="K23" i="2"/>
  <c r="K21" i="2"/>
  <c r="K24" i="2"/>
  <c r="K12" i="2"/>
  <c r="O30" i="2"/>
  <c r="S30" i="2" s="1"/>
  <c r="O12" i="2"/>
  <c r="S7" i="8" l="1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6" i="9" l="1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6" i="10" s="1"/>
</calcChain>
</file>

<file path=xl/sharedStrings.xml><?xml version="1.0" encoding="utf-8"?>
<sst xmlns="http://schemas.openxmlformats.org/spreadsheetml/2006/main" count="716" uniqueCount="185">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</sst>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11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F1" zoomScaleNormal="100" workbookViewId="0">
      <selection activeCell="BE5" sqref="BE5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37" t="s">
        <v>0</v>
      </c>
      <c r="B1" s="137"/>
      <c r="C1" s="137"/>
      <c r="D1" s="137"/>
      <c r="E1"/>
      <c r="F1" s="136" t="s">
        <v>1</v>
      </c>
      <c r="G1" s="136"/>
      <c r="H1" s="136"/>
      <c r="I1" s="136"/>
      <c r="J1"/>
      <c r="K1" s="136" t="s">
        <v>2</v>
      </c>
      <c r="L1" s="136"/>
      <c r="M1" s="136"/>
      <c r="N1" s="136"/>
      <c r="O1"/>
      <c r="P1" s="137" t="s">
        <v>3</v>
      </c>
      <c r="Q1" s="137"/>
      <c r="R1" s="137"/>
      <c r="S1" s="137"/>
      <c r="T1"/>
      <c r="U1" s="136" t="s">
        <v>4</v>
      </c>
      <c r="V1" s="136"/>
      <c r="W1" s="136"/>
      <c r="X1" s="136"/>
      <c r="Y1"/>
      <c r="Z1" s="136" t="s">
        <v>5</v>
      </c>
      <c r="AA1" s="136"/>
      <c r="AB1" s="136"/>
      <c r="AC1" s="136"/>
      <c r="AD1"/>
      <c r="AE1" s="130" t="s">
        <v>6</v>
      </c>
      <c r="AF1" s="130"/>
      <c r="AG1" s="130"/>
      <c r="AH1" s="130"/>
      <c r="AI1"/>
      <c r="AJ1" s="130" t="s">
        <v>7</v>
      </c>
      <c r="AK1" s="130"/>
      <c r="AL1" s="130"/>
      <c r="AM1" s="130"/>
      <c r="AN1"/>
      <c r="AO1" s="130" t="s">
        <v>8</v>
      </c>
      <c r="AP1" s="130"/>
      <c r="AQ1" s="130"/>
      <c r="AR1" s="130"/>
      <c r="AS1"/>
      <c r="AT1" s="130" t="s">
        <v>9</v>
      </c>
      <c r="AU1" s="130"/>
      <c r="AV1" s="130"/>
      <c r="AW1" s="130"/>
      <c r="AY1" s="130" t="s">
        <v>10</v>
      </c>
      <c r="AZ1" s="130"/>
      <c r="BA1" s="130"/>
      <c r="BB1" s="130"/>
      <c r="BD1" s="130" t="s">
        <v>184</v>
      </c>
      <c r="BE1" s="130"/>
      <c r="BF1" s="130"/>
      <c r="BG1" s="130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1" t="s">
        <v>14</v>
      </c>
      <c r="B16" s="132"/>
      <c r="C16" s="132"/>
      <c r="D16" s="132"/>
      <c r="E16" s="132"/>
      <c r="F16" s="132"/>
      <c r="G16" s="13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H18" s="129"/>
      <c r="AI18" s="129"/>
      <c r="AJ18" s="129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4" t="s">
        <v>15</v>
      </c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5" t="s">
        <v>16</v>
      </c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B19" sqref="B19:C19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39" t="s">
        <v>46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57" t="s">
        <v>38</v>
      </c>
      <c r="J4" s="159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58"/>
      <c r="J5" s="15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ref="S30" ca="1" si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72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57" t="s">
        <v>38</v>
      </c>
      <c r="J4" s="159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58"/>
      <c r="J5" s="15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2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2"/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2"/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3" sqref="B3:B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92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57" t="s">
        <v>38</v>
      </c>
      <c r="J4" s="159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58"/>
      <c r="J5" s="15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105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57" t="s">
        <v>38</v>
      </c>
      <c r="J4" s="159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58"/>
      <c r="J5" s="15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109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57" t="s">
        <v>38</v>
      </c>
      <c r="J4" s="159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58"/>
      <c r="J5" s="15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17">
    <cfRule type="expression" dxfId="6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30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57" t="s">
        <v>38</v>
      </c>
      <c r="J4" s="159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58"/>
      <c r="J5" s="15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125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57" t="s">
        <v>38</v>
      </c>
      <c r="J4" s="159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58"/>
      <c r="J5" s="15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ref="S27:S30" ca="1" si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151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57" t="s">
        <v>38</v>
      </c>
      <c r="J4" s="159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58"/>
      <c r="J5" s="15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1">
    <cfRule type="expression" dxfId="3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showWhiteSpace="0" zoomScale="70" zoomScaleNormal="70" zoomScalePageLayoutView="80" workbookViewId="0">
      <selection activeCell="K7" sqref="K7"/>
    </sheetView>
  </sheetViews>
  <sheetFormatPr defaultRowHeight="15"/>
  <cols>
    <col min="1" max="1" width="13.855468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153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171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57" t="s">
        <v>38</v>
      </c>
      <c r="J4" s="159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58"/>
      <c r="J5" s="15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v>1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v>2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v>3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v>4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v>5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v>6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v>7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v>8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v>9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10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v>11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v>13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v>14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v>15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v>15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v>18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19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v>20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v>21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v>22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v>22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>
        <v>23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>
        <v>24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>
        <v>24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>
        <v>25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>
        <v>26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>
        <v>27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>
        <v>27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7">
    <cfRule type="expression" dxfId="2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tabSelected="1" topLeftCell="A12" zoomScale="70" zoomScaleNormal="70" workbookViewId="0">
      <selection activeCell="A32" sqref="A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114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57" t="s">
        <v>38</v>
      </c>
      <c r="J4" s="159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58"/>
      <c r="J5" s="15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13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14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15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16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17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18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19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20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21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21</v>
      </c>
      <c r="B30" s="32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22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23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24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25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26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27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27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28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29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29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 t="e">
        <f ca="1">RANK(S42,S$6:OFFSET(S$6,0,0,COUNTA(B$6:B$44)))</f>
        <v>#REF!</v>
      </c>
      <c r="B42" s="47"/>
      <c r="C42" s="33"/>
      <c r="D42" s="42"/>
      <c r="E42" s="43"/>
      <c r="F42" s="44"/>
      <c r="G42" s="45"/>
      <c r="H42" s="46"/>
      <c r="I42" s="43"/>
      <c r="J42" s="95"/>
      <c r="K42" s="89" t="e">
        <f ca="1">OFFSET(Очки!$A$2,F42,D42+OFFSET(Очки!$A$18,0,$C$45-1)-1)</f>
        <v>#REF!</v>
      </c>
      <c r="L42" s="39">
        <f ca="1">IF(F42&lt;E42,OFFSET(Очки!$A$20,2+E42-F42,IF(D42=1,13-E42,10+D42)),0)</f>
        <v>0</v>
      </c>
      <c r="M42" s="39"/>
      <c r="N42" s="92"/>
      <c r="O42" s="89" t="e">
        <f ca="1">OFFSET(Очки!$A$2,I42,G42+OFFSET(Очки!$A$18,0,$C$45-1)-1)</f>
        <v>#REF!</v>
      </c>
      <c r="P42" s="39">
        <f ca="1">IF(I42&lt;H42,OFFSET(Очки!$A$20,2+H42-I42,IF(G42=1,13-H42,10+G42)),0)</f>
        <v>0</v>
      </c>
      <c r="Q42" s="39"/>
      <c r="R42" s="90"/>
      <c r="S42" s="102" t="e">
        <f t="shared" ref="S42" ca="1" si="1">SUM(J42:R42)</f>
        <v>#REF!</v>
      </c>
    </row>
    <row r="43" spans="1:19" ht="15.75" hidden="1">
      <c r="A43" s="40" t="e">
        <f ca="1">RANK(S43,S$6:OFFSET(S$6,0,0,COUNTA(B$6:B$44)))</f>
        <v>#REF!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 t="e">
        <f ca="1">OFFSET(Очки!$A$2,F43,D43+OFFSET(Очки!$A$18,0,$C$45-1)-1)</f>
        <v>#REF!</v>
      </c>
      <c r="L43" s="39">
        <f ca="1">IF(F43&lt;E43,OFFSET(Очки!$A$20,2+E43-F43,IF(D43=1,13-E43,10+D43)),0)</f>
        <v>0</v>
      </c>
      <c r="M43" s="39"/>
      <c r="N43" s="92"/>
      <c r="O43" s="89" t="e">
        <f ca="1">OFFSET(Очки!$A$2,I43,G43+OFFSET(Очки!$A$18,0,$C$45-1)-1)</f>
        <v>#REF!</v>
      </c>
      <c r="P43" s="39">
        <f ca="1">IF(I43&lt;H43,OFFSET(Очки!$A$20,2+H43-I43,IF(G43=1,13-H43,10+G43)),0)</f>
        <v>0</v>
      </c>
      <c r="Q43" s="39"/>
      <c r="R43" s="90"/>
      <c r="S43" s="102" t="e">
        <f t="shared" ref="S43:S44" ca="1" si="2">SUM(J43:R43)</f>
        <v>#REF!</v>
      </c>
    </row>
    <row r="44" spans="1:19" ht="16.5" hidden="1" thickBot="1">
      <c r="A44" s="40" t="e">
        <f ca="1">RANK(S44,S$6:OFFSET(S$6,0,0,COUNTA(B$6:B$44)))</f>
        <v>#REF!</v>
      </c>
      <c r="B44" s="53"/>
      <c r="C44" s="54"/>
      <c r="D44" s="55"/>
      <c r="E44" s="56"/>
      <c r="F44" s="57"/>
      <c r="G44" s="58"/>
      <c r="H44" s="59"/>
      <c r="I44" s="56"/>
      <c r="J44" s="96"/>
      <c r="K44" s="55" t="e">
        <f ca="1">OFFSET(Очки!$A$2,F44,D44+OFFSET(Очки!$A$18,0,$C$45-1)-1)</f>
        <v>#REF!</v>
      </c>
      <c r="L44" s="59">
        <f ca="1">IF(F44&lt;E44,OFFSET(Очки!$A$20,2+E44-F44,IF(D44=1,13-E44,10+D44)),0)</f>
        <v>0</v>
      </c>
      <c r="M44" s="59"/>
      <c r="N44" s="93"/>
      <c r="O44" s="55" t="e">
        <f ca="1">OFFSET(Очки!$A$2,I44,G44+OFFSET(Очки!$A$18,0,$C$45-1)-1)</f>
        <v>#REF!</v>
      </c>
      <c r="P44" s="59">
        <f ca="1">IF(I44&lt;H44,OFFSET(Очки!$A$20,2+H44-I44,IF(G44=1,13-H44,10+G44)),0)</f>
        <v>0</v>
      </c>
      <c r="Q44" s="59"/>
      <c r="R44" s="57"/>
      <c r="S44" s="103" t="e">
        <f t="shared" ca="1" si="2"/>
        <v>#REF!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4">
    <cfRule type="expression" dxfId="1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9" t="s">
        <v>114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</row>
    <row r="2" spans="1:19" ht="15.75" thickBot="1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</row>
    <row r="3" spans="1:19" ht="15" customHeight="1" thickBot="1">
      <c r="A3" s="140" t="s">
        <v>31</v>
      </c>
      <c r="B3" s="141" t="s">
        <v>32</v>
      </c>
      <c r="C3" s="30"/>
      <c r="D3" s="141">
        <v>1</v>
      </c>
      <c r="E3" s="141"/>
      <c r="F3" s="141"/>
      <c r="G3" s="142">
        <v>2</v>
      </c>
      <c r="H3" s="142"/>
      <c r="I3" s="142"/>
      <c r="J3" s="143" t="s">
        <v>33</v>
      </c>
      <c r="K3" s="143"/>
      <c r="L3" s="143"/>
      <c r="M3" s="143"/>
      <c r="N3" s="143"/>
      <c r="O3" s="143"/>
      <c r="P3" s="143"/>
      <c r="Q3" s="143"/>
      <c r="R3" s="143"/>
      <c r="S3" s="144" t="s">
        <v>34</v>
      </c>
    </row>
    <row r="4" spans="1:19" ht="15" customHeight="1" thickBot="1">
      <c r="A4" s="140"/>
      <c r="B4" s="141"/>
      <c r="C4" s="145" t="s">
        <v>35</v>
      </c>
      <c r="D4" s="147" t="s">
        <v>36</v>
      </c>
      <c r="E4" s="149" t="s">
        <v>37</v>
      </c>
      <c r="F4" s="151" t="s">
        <v>38</v>
      </c>
      <c r="G4" s="153" t="s">
        <v>36</v>
      </c>
      <c r="H4" s="155" t="s">
        <v>37</v>
      </c>
      <c r="I4" s="157" t="s">
        <v>38</v>
      </c>
      <c r="J4" s="159" t="s">
        <v>39</v>
      </c>
      <c r="K4" s="138">
        <v>1</v>
      </c>
      <c r="L4" s="138"/>
      <c r="M4" s="138"/>
      <c r="N4" s="138"/>
      <c r="O4" s="138">
        <v>2</v>
      </c>
      <c r="P4" s="138"/>
      <c r="Q4" s="138"/>
      <c r="R4" s="138"/>
      <c r="S4" s="144"/>
    </row>
    <row r="5" spans="1:19" ht="42" customHeight="1" thickBot="1">
      <c r="A5" s="140"/>
      <c r="B5" s="142"/>
      <c r="C5" s="146"/>
      <c r="D5" s="148"/>
      <c r="E5" s="150"/>
      <c r="F5" s="152"/>
      <c r="G5" s="154"/>
      <c r="H5" s="156"/>
      <c r="I5" s="158"/>
      <c r="J5" s="15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4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12121 (5)</vt:lpstr>
      <vt:lpstr>'11.07'!Область_печати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Пользователь Windows</cp:lastModifiedBy>
  <cp:revision>13</cp:revision>
  <cp:lastPrinted>2017-07-18T21:12:33Z</cp:lastPrinted>
  <dcterms:created xsi:type="dcterms:W3CDTF">2006-09-16T00:00:00Z</dcterms:created>
  <dcterms:modified xsi:type="dcterms:W3CDTF">2017-07-18T21:28:03Z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