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Kozaks" sheetId="59" r:id="rId3"/>
    <sheet name="Kozak I razboiniki" sheetId="68" r:id="rId4"/>
    <sheet name="MST" sheetId="61" r:id="rId5"/>
    <sheet name="Kart freedom" sheetId="39" r:id="rId6"/>
    <sheet name="Play war" sheetId="69" r:id="rId7"/>
    <sheet name="Fortuna racing" sheetId="62" r:id="rId8"/>
    <sheet name="Shum" sheetId="60" r:id="rId9"/>
    <sheet name="5GT" sheetId="65" r:id="rId10"/>
    <sheet name="dbCAR" sheetId="67" r:id="rId11"/>
    <sheet name="Etage" sheetId="66" r:id="rId12"/>
    <sheet name="DG" sheetId="63" r:id="rId13"/>
    <sheet name="NSJ" sheetId="64" r:id="rId14"/>
  </sheets>
  <calcPr calcId="125725"/>
</workbook>
</file>

<file path=xl/calcChain.xml><?xml version="1.0" encoding="utf-8"?>
<calcChain xmlns="http://schemas.openxmlformats.org/spreadsheetml/2006/main">
  <c r="G16" i="59"/>
  <c r="H10" i="4" l="1"/>
  <c r="H9"/>
  <c r="H8"/>
  <c r="G13" i="69"/>
  <c r="F13"/>
  <c r="E13"/>
  <c r="G12"/>
  <c r="F12"/>
  <c r="E12"/>
  <c r="G11"/>
  <c r="F11"/>
  <c r="F15" s="1"/>
  <c r="E11"/>
  <c r="G10"/>
  <c r="F10"/>
  <c r="E10"/>
  <c r="G13" i="68"/>
  <c r="F13"/>
  <c r="E13"/>
  <c r="G12"/>
  <c r="F12"/>
  <c r="E12"/>
  <c r="G11"/>
  <c r="F11"/>
  <c r="F15" s="1"/>
  <c r="E11"/>
  <c r="G10"/>
  <c r="G14" s="1"/>
  <c r="F10"/>
  <c r="E10"/>
  <c r="G13" i="63"/>
  <c r="F13"/>
  <c r="E13"/>
  <c r="G12"/>
  <c r="F12"/>
  <c r="E12"/>
  <c r="G11"/>
  <c r="F11"/>
  <c r="E11"/>
  <c r="G10"/>
  <c r="F10"/>
  <c r="E10"/>
  <c r="G13" i="64"/>
  <c r="F13"/>
  <c r="E13"/>
  <c r="G12"/>
  <c r="F12"/>
  <c r="E12"/>
  <c r="G11"/>
  <c r="F11"/>
  <c r="F15" s="1"/>
  <c r="E11"/>
  <c r="G10"/>
  <c r="G14" s="1"/>
  <c r="F10"/>
  <c r="E10"/>
  <c r="G13" i="65"/>
  <c r="F13"/>
  <c r="E13"/>
  <c r="G12"/>
  <c r="F12"/>
  <c r="E12"/>
  <c r="G11"/>
  <c r="F11"/>
  <c r="E11"/>
  <c r="G10"/>
  <c r="F10"/>
  <c r="E10"/>
  <c r="G13" i="66"/>
  <c r="F13"/>
  <c r="E13"/>
  <c r="G12"/>
  <c r="F12"/>
  <c r="E12"/>
  <c r="G11"/>
  <c r="F11"/>
  <c r="E11"/>
  <c r="G10"/>
  <c r="F10"/>
  <c r="E10"/>
  <c r="G13" i="67"/>
  <c r="F13"/>
  <c r="E13"/>
  <c r="G12"/>
  <c r="F12"/>
  <c r="E12"/>
  <c r="G11"/>
  <c r="F11"/>
  <c r="E11"/>
  <c r="G10"/>
  <c r="F10"/>
  <c r="E10"/>
  <c r="G13" i="62"/>
  <c r="F13"/>
  <c r="E13"/>
  <c r="G12"/>
  <c r="F12"/>
  <c r="E12"/>
  <c r="G11"/>
  <c r="F11"/>
  <c r="E11"/>
  <c r="G10"/>
  <c r="F10"/>
  <c r="E10"/>
  <c r="G13" i="61"/>
  <c r="F13"/>
  <c r="E13"/>
  <c r="G12"/>
  <c r="G15" s="1"/>
  <c r="F12"/>
  <c r="E12"/>
  <c r="G11"/>
  <c r="F11"/>
  <c r="E11"/>
  <c r="G10"/>
  <c r="G14" s="1"/>
  <c r="F10"/>
  <c r="E10"/>
  <c r="G13" i="60"/>
  <c r="F13"/>
  <c r="E13"/>
  <c r="G12"/>
  <c r="F12"/>
  <c r="E12"/>
  <c r="G11"/>
  <c r="F11"/>
  <c r="E11"/>
  <c r="G10"/>
  <c r="F10"/>
  <c r="E10"/>
  <c r="G13" i="59"/>
  <c r="F13"/>
  <c r="E13"/>
  <c r="G12"/>
  <c r="F12"/>
  <c r="E12"/>
  <c r="G11"/>
  <c r="F11"/>
  <c r="E11"/>
  <c r="G10"/>
  <c r="F10"/>
  <c r="E10"/>
  <c r="G13" i="39"/>
  <c r="G12"/>
  <c r="G14" s="1"/>
  <c r="G11"/>
  <c r="G10"/>
  <c r="F13"/>
  <c r="F12"/>
  <c r="F11"/>
  <c r="F10"/>
  <c r="E13"/>
  <c r="E12"/>
  <c r="E11"/>
  <c r="E10"/>
  <c r="F18" i="69"/>
  <c r="E18"/>
  <c r="D18"/>
  <c r="C18"/>
  <c r="G16"/>
  <c r="K13"/>
  <c r="L13" s="1"/>
  <c r="K12"/>
  <c r="K11"/>
  <c r="L11" s="1"/>
  <c r="K10"/>
  <c r="L10" s="1"/>
  <c r="L12" s="1"/>
  <c r="F18" i="68"/>
  <c r="E18"/>
  <c r="D18"/>
  <c r="C18"/>
  <c r="G16"/>
  <c r="K13"/>
  <c r="L13" s="1"/>
  <c r="K12"/>
  <c r="K11"/>
  <c r="L11" s="1"/>
  <c r="K10"/>
  <c r="L10" s="1"/>
  <c r="L12" l="1"/>
  <c r="G14" i="59"/>
  <c r="G14" i="62"/>
  <c r="G14" i="67"/>
  <c r="G14" i="65"/>
  <c r="G14" i="63"/>
  <c r="G14" i="69"/>
  <c r="F14" i="39"/>
  <c r="F14" i="59"/>
  <c r="F14" i="61"/>
  <c r="F15"/>
  <c r="F14" i="62"/>
  <c r="F14" i="67"/>
  <c r="F14" i="66"/>
  <c r="F14" i="65"/>
  <c r="F14" i="64"/>
  <c r="F14" i="63"/>
  <c r="F14" i="68"/>
  <c r="G15"/>
  <c r="F14" i="69"/>
  <c r="G15"/>
  <c r="I13"/>
  <c r="I12"/>
  <c r="I11"/>
  <c r="I15" s="1"/>
  <c r="F16"/>
  <c r="F16" i="68"/>
  <c r="I13"/>
  <c r="I12"/>
  <c r="I11"/>
  <c r="F15" i="63"/>
  <c r="G15"/>
  <c r="G15" i="64"/>
  <c r="F15" i="65"/>
  <c r="G15"/>
  <c r="F15" i="66"/>
  <c r="G15"/>
  <c r="G14"/>
  <c r="F15" i="67"/>
  <c r="G15"/>
  <c r="F15" i="62"/>
  <c r="G15"/>
  <c r="F15" i="60"/>
  <c r="G15"/>
  <c r="G14"/>
  <c r="F14"/>
  <c r="F15" i="59"/>
  <c r="G15"/>
  <c r="G15" i="39"/>
  <c r="F15"/>
  <c r="I10" i="68"/>
  <c r="I14" s="1"/>
  <c r="I10" i="69"/>
  <c r="F18" i="67"/>
  <c r="E18"/>
  <c r="D18"/>
  <c r="C18"/>
  <c r="G16"/>
  <c r="F16"/>
  <c r="K13"/>
  <c r="I13"/>
  <c r="K12"/>
  <c r="I12"/>
  <c r="K11"/>
  <c r="L11" s="1"/>
  <c r="I11"/>
  <c r="K10"/>
  <c r="L10" s="1"/>
  <c r="L12" s="1"/>
  <c r="I10"/>
  <c r="I16" s="1"/>
  <c r="F18" i="66"/>
  <c r="E18"/>
  <c r="D18"/>
  <c r="C18"/>
  <c r="G16"/>
  <c r="F16"/>
  <c r="K13"/>
  <c r="I13"/>
  <c r="K12"/>
  <c r="I12"/>
  <c r="K11"/>
  <c r="L11" s="1"/>
  <c r="I11"/>
  <c r="K10"/>
  <c r="L10" s="1"/>
  <c r="L12" s="1"/>
  <c r="I10"/>
  <c r="F18" i="65"/>
  <c r="E18"/>
  <c r="D18"/>
  <c r="C18"/>
  <c r="G16"/>
  <c r="F16"/>
  <c r="K13"/>
  <c r="I13"/>
  <c r="K12"/>
  <c r="I12"/>
  <c r="K11"/>
  <c r="L11" s="1"/>
  <c r="I11"/>
  <c r="I15" s="1"/>
  <c r="K10"/>
  <c r="L10" s="1"/>
  <c r="L12" s="1"/>
  <c r="I10"/>
  <c r="F18" i="64"/>
  <c r="E18"/>
  <c r="D18"/>
  <c r="C18"/>
  <c r="G16"/>
  <c r="F16"/>
  <c r="K13"/>
  <c r="I13"/>
  <c r="K12"/>
  <c r="I12"/>
  <c r="K11"/>
  <c r="L11" s="1"/>
  <c r="I11"/>
  <c r="I15" s="1"/>
  <c r="K10"/>
  <c r="L10" s="1"/>
  <c r="L12" s="1"/>
  <c r="I10"/>
  <c r="F18" i="63"/>
  <c r="E18"/>
  <c r="D18"/>
  <c r="C18"/>
  <c r="G16"/>
  <c r="F16"/>
  <c r="K13"/>
  <c r="I13"/>
  <c r="K12"/>
  <c r="I12"/>
  <c r="K11"/>
  <c r="L11" s="1"/>
  <c r="I11"/>
  <c r="I15" s="1"/>
  <c r="K10"/>
  <c r="L10" s="1"/>
  <c r="L12" s="1"/>
  <c r="I10"/>
  <c r="F18" i="62"/>
  <c r="E18"/>
  <c r="D18"/>
  <c r="C18"/>
  <c r="G16"/>
  <c r="F16"/>
  <c r="K13"/>
  <c r="L13" s="1"/>
  <c r="I13"/>
  <c r="K12"/>
  <c r="I12"/>
  <c r="K11"/>
  <c r="L11" s="1"/>
  <c r="I11"/>
  <c r="I15" s="1"/>
  <c r="K10"/>
  <c r="L10" s="1"/>
  <c r="I10"/>
  <c r="I16" s="1"/>
  <c r="F18" i="61"/>
  <c r="E18"/>
  <c r="D18"/>
  <c r="C18"/>
  <c r="G16"/>
  <c r="F16"/>
  <c r="K13"/>
  <c r="L13" s="1"/>
  <c r="I13"/>
  <c r="K12"/>
  <c r="I12"/>
  <c r="K11"/>
  <c r="L11" s="1"/>
  <c r="I11"/>
  <c r="L10"/>
  <c r="K10"/>
  <c r="I10"/>
  <c r="I14" s="1"/>
  <c r="F18" i="60"/>
  <c r="E18"/>
  <c r="D18"/>
  <c r="C18"/>
  <c r="G16"/>
  <c r="F16"/>
  <c r="K13"/>
  <c r="I13"/>
  <c r="K12"/>
  <c r="I12"/>
  <c r="K11"/>
  <c r="L11" s="1"/>
  <c r="I11"/>
  <c r="K10"/>
  <c r="L10" s="1"/>
  <c r="L12" s="1"/>
  <c r="I10"/>
  <c r="F18" i="59"/>
  <c r="E18"/>
  <c r="D18"/>
  <c r="C18"/>
  <c r="F16"/>
  <c r="K13"/>
  <c r="I13"/>
  <c r="K12"/>
  <c r="I12"/>
  <c r="K11"/>
  <c r="L11" s="1"/>
  <c r="I11"/>
  <c r="K10"/>
  <c r="L10" s="1"/>
  <c r="L12" s="1"/>
  <c r="I10"/>
  <c r="L12" i="62" l="1"/>
  <c r="L13" i="63"/>
  <c r="I14" i="59"/>
  <c r="L13" i="60"/>
  <c r="I15" i="61"/>
  <c r="I14" i="62"/>
  <c r="I14" i="63"/>
  <c r="I14" i="65"/>
  <c r="I14" i="67"/>
  <c r="I15" i="68"/>
  <c r="I14" i="69"/>
  <c r="L13" i="59"/>
  <c r="L12" i="61"/>
  <c r="L13" i="64"/>
  <c r="L13" i="65"/>
  <c r="L13" i="66"/>
  <c r="L13" i="67"/>
  <c r="I16" i="69"/>
  <c r="I16" i="68"/>
  <c r="I16" i="63"/>
  <c r="I16" i="64"/>
  <c r="I14"/>
  <c r="I16" i="65"/>
  <c r="I15" i="66"/>
  <c r="I16"/>
  <c r="I14"/>
  <c r="I15" i="67"/>
  <c r="I16" i="61"/>
  <c r="I15" i="60"/>
  <c r="I16"/>
  <c r="I14"/>
  <c r="I15" i="59"/>
  <c r="I16"/>
  <c r="G16" i="39"/>
  <c r="J13" i="5" l="1"/>
  <c r="F18" i="39" l="1"/>
  <c r="E18"/>
  <c r="D18"/>
  <c r="C18"/>
  <c r="K13"/>
  <c r="L13" s="1"/>
  <c r="K12"/>
  <c r="K11"/>
  <c r="L11" s="1"/>
  <c r="K10"/>
  <c r="L10" s="1"/>
  <c r="L12" l="1"/>
  <c r="I13"/>
  <c r="I12"/>
  <c r="F16"/>
  <c r="I11"/>
  <c r="I10"/>
  <c r="I14" l="1"/>
  <c r="I15"/>
  <c r="I16"/>
  <c r="I34" i="5" l="1"/>
  <c r="J34" s="1"/>
  <c r="I33"/>
  <c r="J33" s="1"/>
  <c r="J32"/>
  <c r="J31"/>
  <c r="J30"/>
  <c r="J29"/>
  <c r="K29" l="1"/>
  <c r="K31"/>
  <c r="K33"/>
  <c r="J28"/>
  <c r="J27"/>
  <c r="J26"/>
  <c r="J25"/>
  <c r="J24"/>
  <c r="J23"/>
  <c r="J22"/>
  <c r="J21"/>
  <c r="J20"/>
  <c r="J19"/>
  <c r="J18"/>
  <c r="J17"/>
  <c r="J16"/>
  <c r="J15"/>
  <c r="J14"/>
  <c r="J12"/>
  <c r="J11"/>
  <c r="J10"/>
  <c r="J9"/>
  <c r="J8"/>
  <c r="J7"/>
  <c r="K23" l="1"/>
  <c r="K27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<sst xmlns="http://schemas.openxmlformats.org/spreadsheetml/2006/main" count="497" uniqueCount="195">
  <si>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</si>
  <si>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</si>
  <si>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</si>
  <si>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</si>
  <si>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</si>
  <si>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</si>
  <si>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</si>
  <si>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</si>
  <si>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</si>
  <si>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</si>
  <si>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</si>
  <si>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</si>
  <si>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</si>
  <si>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</si>
  <si>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</si>
  <si>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</si>
  <si>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</si>
  <si>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</si>
  <si>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</si>
  <si>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</si>
  <si>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</si>
  <si>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</si>
  <si>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</si>
  <si>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</si>
  <si>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</si>
  <si>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</si>
  <si>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</si>
  <si>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</si>
  <si>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</si>
  <si>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</si>
  <si>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</si>
  <si>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</si>
  <si>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</si>
  <si>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</si>
  <si>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</si>
  <si>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</si>
  <si>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</si>
  <si>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</si>
  <si>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</si>
  <si>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</si>
  <si>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</si>
  <si>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</si>
  <si>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</si>
  <si>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</si>
  <si>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</si>
  <si>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</si>
  <si>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</si>
  <si>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</si>
  <si>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</si>
  <si>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</si>
  <si>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</si>
  <si>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</si>
  <si>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</si>
  <si>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</si>
  <si>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</si>
  <si>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</si>
  <si>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</si>
  <si>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</si>
  <si>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</si>
  <si>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</si>
  <si>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</si>
  <si>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</si>
  <si>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</si>
  <si>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</si>
  <si>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</si>
  <si>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Манило Денис</t>
  </si>
  <si>
    <t>Шутка Виталий</t>
  </si>
  <si>
    <t>-</t>
  </si>
  <si>
    <t>Бахмацкий Олег</t>
  </si>
  <si>
    <t>Гаврилюк Олег</t>
  </si>
  <si>
    <t>кв</t>
  </si>
  <si>
    <t>71,3</t>
  </si>
  <si>
    <t>Юрченко Вова</t>
  </si>
  <si>
    <t>5GT</t>
  </si>
  <si>
    <t>Звягин Григорий</t>
  </si>
  <si>
    <t>Shum</t>
  </si>
  <si>
    <t>MST</t>
  </si>
  <si>
    <t>Петушков Андрей</t>
  </si>
  <si>
    <t>Хлопонин Андрей</t>
  </si>
  <si>
    <t>Таволжан Виталий</t>
  </si>
  <si>
    <t>Голубченко Саша</t>
  </si>
  <si>
    <t>Линнык Владимир</t>
  </si>
  <si>
    <t>Тыщенко Миша</t>
  </si>
  <si>
    <t>1 круг</t>
  </si>
  <si>
    <t>3 круга</t>
  </si>
  <si>
    <t>4 круга</t>
  </si>
  <si>
    <t>Терещенко Андрей</t>
  </si>
  <si>
    <t>Андрей</t>
  </si>
  <si>
    <t>Виталий</t>
  </si>
  <si>
    <t>Паша</t>
  </si>
  <si>
    <t>Денис</t>
  </si>
  <si>
    <t>Миша</t>
  </si>
  <si>
    <t>Сергей</t>
  </si>
  <si>
    <t>Володя</t>
  </si>
  <si>
    <t>бонус за вес</t>
  </si>
  <si>
    <t>Чемпионат мини марафон "Большие Гонки", 7-й этап</t>
  </si>
  <si>
    <t>Fortuna racing</t>
  </si>
  <si>
    <t xml:space="preserve">Таволжан Виталий </t>
  </si>
  <si>
    <t>Фортуна Таня</t>
  </si>
  <si>
    <t>Kart freedom</t>
  </si>
  <si>
    <t>Толоченко Александр</t>
  </si>
  <si>
    <t>DG</t>
  </si>
  <si>
    <t>Ревчук Саша</t>
  </si>
  <si>
    <t>72,5</t>
  </si>
  <si>
    <t>Play war</t>
  </si>
  <si>
    <t>73,3</t>
  </si>
  <si>
    <t>Члечко Сергей</t>
  </si>
  <si>
    <t>Etage</t>
  </si>
  <si>
    <t>Назарчук Игор</t>
  </si>
  <si>
    <t>73,6</t>
  </si>
  <si>
    <t>80,1</t>
  </si>
  <si>
    <t>73,8</t>
  </si>
  <si>
    <t>Коруз Вадим</t>
  </si>
  <si>
    <t>Kozak I razboiniki</t>
  </si>
  <si>
    <t>Kozaks</t>
  </si>
  <si>
    <t>73</t>
  </si>
  <si>
    <t>81</t>
  </si>
  <si>
    <t>Медведева Даша</t>
  </si>
  <si>
    <t>dbCAR</t>
  </si>
  <si>
    <t>88,4</t>
  </si>
  <si>
    <t>Мифтахутдинов Ильяс</t>
  </si>
  <si>
    <t>Петушков Геннадий</t>
  </si>
  <si>
    <t>33,6</t>
  </si>
  <si>
    <r>
      <t>Серия мини марафонов "Большие Гонки",08.07.2017, Конфигурация</t>
    </r>
    <r>
      <rPr>
        <b/>
        <i/>
        <sz val="18"/>
        <color indexed="8"/>
        <rFont val="Calibri"/>
        <family val="2"/>
        <charset val="204"/>
      </rPr>
      <t xml:space="preserve"> №7</t>
    </r>
  </si>
  <si>
    <t>Ревчук Леша</t>
  </si>
  <si>
    <t>Назарчук Игорь</t>
  </si>
  <si>
    <t>Деда Гена</t>
  </si>
  <si>
    <t>Пикулинн Паша</t>
  </si>
  <si>
    <t>штраф за макс время</t>
  </si>
  <si>
    <t>2:16.55</t>
  </si>
  <si>
    <t>2:17.46</t>
  </si>
  <si>
    <t>2:16.06</t>
  </si>
  <si>
    <t>1:53.31</t>
  </si>
  <si>
    <t>2:16.53</t>
  </si>
  <si>
    <t>2:17.58</t>
  </si>
  <si>
    <t>Саша</t>
  </si>
  <si>
    <t>Олег Г</t>
  </si>
  <si>
    <t>Олег Б</t>
  </si>
  <si>
    <t>Медведева Дарья</t>
  </si>
  <si>
    <t>4:44.01</t>
  </si>
  <si>
    <t>1:06.95</t>
  </si>
  <si>
    <t>1:12.83</t>
  </si>
  <si>
    <t>Дарья</t>
  </si>
  <si>
    <t xml:space="preserve">бонус за вес </t>
  </si>
  <si>
    <t>компенсация поломки</t>
  </si>
  <si>
    <t>2:18.99</t>
  </si>
  <si>
    <t>2:12.83</t>
  </si>
  <si>
    <t>2:16.12</t>
  </si>
  <si>
    <t>штраф линия</t>
  </si>
  <si>
    <t>бонус за вес (отдали на 2 пите)</t>
  </si>
  <si>
    <t>2:18.03</t>
  </si>
  <si>
    <t>2:16.97</t>
  </si>
  <si>
    <t>2:22.22</t>
  </si>
  <si>
    <t>Таня</t>
  </si>
  <si>
    <t>штраф за мин время</t>
  </si>
  <si>
    <t>2:18.02</t>
  </si>
  <si>
    <t>2:17.14</t>
  </si>
  <si>
    <t>2:17.08</t>
  </si>
  <si>
    <t>2:21.35</t>
  </si>
  <si>
    <t>Вова</t>
  </si>
  <si>
    <t>Игорь</t>
  </si>
  <si>
    <t>2:15.15</t>
  </si>
  <si>
    <t>2:20.09</t>
  </si>
  <si>
    <t>2:21.88</t>
  </si>
  <si>
    <t>недодержали на 1 пите</t>
  </si>
  <si>
    <t>Вадим</t>
  </si>
  <si>
    <t>Гриша</t>
  </si>
  <si>
    <t>2:17.41</t>
  </si>
  <si>
    <t>2:21.41</t>
  </si>
  <si>
    <t>2:16.56</t>
  </si>
  <si>
    <t>штраф макс время</t>
  </si>
  <si>
    <t>NSJ</t>
  </si>
  <si>
    <t>2:15.80</t>
  </si>
  <si>
    <t>2:07.54</t>
  </si>
  <si>
    <t>бонус за вес (роздано на двух питах)</t>
  </si>
  <si>
    <t>2:25.97</t>
  </si>
  <si>
    <t>2:17.86</t>
  </si>
  <si>
    <t>2:21.25</t>
  </si>
  <si>
    <t>2:16.81</t>
  </si>
  <si>
    <t>штраф за мин-макс время</t>
  </si>
  <si>
    <t>штраф за подбивание 7</t>
  </si>
  <si>
    <t>Леша</t>
  </si>
  <si>
    <t>Гена</t>
  </si>
  <si>
    <t>2:07.79</t>
  </si>
  <si>
    <t>2:19.55</t>
  </si>
  <si>
    <t>2:22.48</t>
  </si>
  <si>
    <t>нарушение очереди на пите</t>
  </si>
  <si>
    <t>2:16.95</t>
  </si>
  <si>
    <t>2:16.64</t>
  </si>
  <si>
    <t>Ильяс</t>
  </si>
  <si>
    <t>Конфигурация № 7</t>
  </si>
  <si>
    <t>2:00:12.09</t>
  </si>
  <si>
    <t>2 круга</t>
  </si>
  <si>
    <t>5 кругов</t>
  </si>
  <si>
    <t>Серия мини марафонов "Большие Гонки 2017", 7-й этап, 08.07.17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</si>
</sst>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7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4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49" fontId="11" fillId="0" borderId="45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49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2" fontId="11" fillId="0" borderId="37" xfId="1" applyNumberFormat="1" applyFont="1" applyFill="1" applyBorder="1" applyAlignment="1">
      <alignment horizontal="center" vertical="center"/>
    </xf>
    <xf numFmtId="165" fontId="11" fillId="0" borderId="39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5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6" fillId="0" borderId="52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2" xfId="1" applyNumberFormat="1" applyFont="1" applyBorder="1" applyAlignment="1">
      <alignment horizontal="center" vertical="center"/>
    </xf>
    <xf numFmtId="166" fontId="17" fillId="0" borderId="52" xfId="1" applyNumberFormat="1" applyFont="1" applyFill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4" fillId="0" borderId="0" xfId="1" applyAlignment="1">
      <alignment horizontal="left"/>
    </xf>
    <xf numFmtId="2" fontId="4" fillId="0" borderId="54" xfId="1" applyNumberFormat="1" applyBorder="1" applyAlignment="1">
      <alignment horizontal="center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0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0" fontId="11" fillId="0" borderId="5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11" fillId="0" borderId="45" xfId="1" applyFont="1" applyFill="1" applyBorder="1" applyAlignment="1">
      <alignment horizontal="center" vertical="center"/>
    </xf>
    <xf numFmtId="2" fontId="11" fillId="0" borderId="45" xfId="1" applyNumberFormat="1" applyFont="1" applyFill="1" applyBorder="1" applyAlignment="1">
      <alignment horizontal="center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50" xfId="1" applyNumberFormat="1" applyFont="1" applyBorder="1" applyAlignment="1">
      <alignment horizontal="center"/>
    </xf>
    <xf numFmtId="2" fontId="21" fillId="0" borderId="59" xfId="1" applyNumberFormat="1" applyFont="1" applyFill="1" applyBorder="1" applyAlignment="1">
      <alignment horizontal="center" vertical="center"/>
    </xf>
    <xf numFmtId="2" fontId="22" fillId="3" borderId="59" xfId="1" applyNumberFormat="1" applyFont="1" applyFill="1" applyBorder="1" applyAlignment="1">
      <alignment horizontal="center" vertical="center"/>
    </xf>
    <xf numFmtId="0" fontId="23" fillId="0" borderId="0" xfId="1" applyFont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2" fillId="0" borderId="0" xfId="1" applyFont="1"/>
    <xf numFmtId="0" fontId="24" fillId="0" borderId="7" xfId="1" applyFont="1" applyFill="1" applyBorder="1" applyAlignment="1">
      <alignment vertical="center"/>
    </xf>
    <xf numFmtId="0" fontId="24" fillId="0" borderId="19" xfId="1" applyFont="1" applyFill="1" applyBorder="1" applyAlignment="1">
      <alignment vertical="center"/>
    </xf>
    <xf numFmtId="0" fontId="24" fillId="0" borderId="42" xfId="1" applyFont="1" applyFill="1" applyBorder="1" applyAlignment="1">
      <alignment vertical="center"/>
    </xf>
    <xf numFmtId="0" fontId="24" fillId="0" borderId="48" xfId="1" applyFont="1" applyFill="1" applyBorder="1" applyAlignment="1">
      <alignment vertical="center"/>
    </xf>
    <xf numFmtId="0" fontId="24" fillId="0" borderId="44" xfId="1" applyFont="1" applyBorder="1" applyAlignment="1">
      <alignment vertical="center"/>
    </xf>
    <xf numFmtId="0" fontId="24" fillId="0" borderId="9" xfId="1" applyFont="1" applyBorder="1" applyAlignment="1">
      <alignment vertical="center"/>
    </xf>
    <xf numFmtId="49" fontId="24" fillId="0" borderId="20" xfId="1" applyNumberFormat="1" applyFont="1" applyFill="1" applyBorder="1" applyAlignment="1">
      <alignment horizontal="center" vertical="center"/>
    </xf>
    <xf numFmtId="49" fontId="24" fillId="0" borderId="38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0" fontId="2" fillId="0" borderId="18" xfId="1" applyFont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6" fontId="17" fillId="4" borderId="22" xfId="1" applyNumberFormat="1" applyFont="1" applyFill="1" applyBorder="1" applyAlignment="1">
      <alignment horizontal="center" vertical="center"/>
    </xf>
    <xf numFmtId="166" fontId="17" fillId="4" borderId="52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5" fillId="0" borderId="49" xfId="1" applyNumberFormat="1" applyFont="1" applyFill="1" applyBorder="1" applyAlignment="1">
      <alignment horizontal="center" vertical="center"/>
    </xf>
    <xf numFmtId="164" fontId="16" fillId="0" borderId="43" xfId="1" applyNumberFormat="1" applyFont="1" applyBorder="1" applyAlignment="1">
      <alignment horizontal="center" vertical="center"/>
    </xf>
    <xf numFmtId="2" fontId="21" fillId="3" borderId="59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164" fontId="16" fillId="0" borderId="39" xfId="1" applyNumberFormat="1" applyFont="1" applyBorder="1" applyAlignment="1">
      <alignment horizontal="center" vertical="center"/>
    </xf>
    <xf numFmtId="2" fontId="25" fillId="0" borderId="22" xfId="1" applyNumberFormat="1" applyFont="1" applyFill="1" applyBorder="1" applyAlignment="1">
      <alignment horizontal="center" vertical="center"/>
    </xf>
    <xf numFmtId="0" fontId="25" fillId="0" borderId="22" xfId="1" applyFont="1" applyFill="1" applyBorder="1" applyAlignment="1">
      <alignment vertical="center"/>
    </xf>
    <xf numFmtId="0" fontId="25" fillId="0" borderId="22" xfId="1" applyFont="1" applyFill="1" applyBorder="1" applyAlignment="1">
      <alignment horizontal="center" vertical="center"/>
    </xf>
    <xf numFmtId="164" fontId="25" fillId="0" borderId="22" xfId="1" applyNumberFormat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1" fontId="25" fillId="0" borderId="22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1" fillId="0" borderId="50" xfId="1" applyNumberFormat="1" applyFont="1" applyBorder="1" applyAlignment="1">
      <alignment horizontal="center"/>
    </xf>
    <xf numFmtId="0" fontId="1" fillId="0" borderId="53" xfId="1" applyFont="1" applyBorder="1" applyAlignment="1">
      <alignment vertical="center"/>
    </xf>
    <xf numFmtId="2" fontId="1" fillId="0" borderId="0" xfId="1" applyNumberFormat="1" applyFont="1" applyBorder="1" applyAlignment="1">
      <alignment horizontal="center"/>
    </xf>
    <xf numFmtId="0" fontId="25" fillId="0" borderId="23" xfId="1" applyFont="1" applyFill="1" applyBorder="1" applyAlignment="1">
      <alignment horizontal="center" vertical="center"/>
    </xf>
    <xf numFmtId="164" fontId="25" fillId="0" borderId="38" xfId="1" applyNumberFormat="1" applyFont="1" applyFill="1" applyBorder="1" applyAlignment="1">
      <alignment horizontal="center" vertical="center"/>
    </xf>
    <xf numFmtId="2" fontId="16" fillId="0" borderId="52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164" fontId="16" fillId="0" borderId="38" xfId="1" applyNumberFormat="1" applyFont="1" applyFill="1" applyBorder="1" applyAlignment="1">
      <alignment horizontal="center" vertical="center"/>
    </xf>
    <xf numFmtId="2" fontId="25" fillId="0" borderId="52" xfId="1" applyNumberFormat="1" applyFont="1" applyFill="1" applyBorder="1" applyAlignment="1">
      <alignment horizontal="center" vertical="center"/>
    </xf>
    <xf numFmtId="2" fontId="25" fillId="0" borderId="39" xfId="1" applyNumberFormat="1" applyFont="1" applyFill="1" applyBorder="1" applyAlignment="1">
      <alignment horizontal="center" vertical="center"/>
    </xf>
    <xf numFmtId="2" fontId="16" fillId="0" borderId="39" xfId="1" applyNumberFormat="1" applyFont="1" applyFill="1" applyBorder="1" applyAlignment="1">
      <alignment horizontal="center" vertical="center"/>
    </xf>
    <xf numFmtId="2" fontId="22" fillId="0" borderId="59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24" fillId="0" borderId="18" xfId="1" applyFont="1" applyFill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39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2" fontId="15" fillId="0" borderId="52" xfId="1" applyNumberFormat="1" applyFont="1" applyBorder="1" applyAlignment="1">
      <alignment horizontal="center" vertical="center" wrapText="1"/>
    </xf>
    <xf numFmtId="2" fontId="15" fillId="0" borderId="49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Kozaks!$C$19:$C$79</c:f>
              <c:numCache>
                <c:formatCode>0.00</c:formatCode>
                <c:ptCount val="61"/>
                <c:pt idx="0">
                  <c:v>43.07</c:v>
                </c:pt>
                <c:pt idx="1">
                  <c:v>41.82</c:v>
                </c:pt>
                <c:pt idx="2">
                  <c:v>41.17</c:v>
                </c:pt>
                <c:pt idx="3">
                  <c:v>41.74</c:v>
                </c:pt>
                <c:pt idx="4">
                  <c:v>41.46</c:v>
                </c:pt>
                <c:pt idx="5">
                  <c:v>41.19</c:v>
                </c:pt>
                <c:pt idx="6">
                  <c:v>41.03</c:v>
                </c:pt>
                <c:pt idx="7">
                  <c:v>41.29</c:v>
                </c:pt>
                <c:pt idx="8">
                  <c:v>40.729999999999997</c:v>
                </c:pt>
                <c:pt idx="9">
                  <c:v>41.86</c:v>
                </c:pt>
                <c:pt idx="10">
                  <c:v>41.41</c:v>
                </c:pt>
                <c:pt idx="11">
                  <c:v>40.57</c:v>
                </c:pt>
                <c:pt idx="12">
                  <c:v>40.98</c:v>
                </c:pt>
                <c:pt idx="13">
                  <c:v>40.96</c:v>
                </c:pt>
                <c:pt idx="14">
                  <c:v>42.2</c:v>
                </c:pt>
                <c:pt idx="15">
                  <c:v>40.9</c:v>
                </c:pt>
                <c:pt idx="16">
                  <c:v>42.8</c:v>
                </c:pt>
                <c:pt idx="17">
                  <c:v>40.94</c:v>
                </c:pt>
                <c:pt idx="18">
                  <c:v>40.67</c:v>
                </c:pt>
                <c:pt idx="19">
                  <c:v>40.89</c:v>
                </c:pt>
                <c:pt idx="20">
                  <c:v>40.78</c:v>
                </c:pt>
                <c:pt idx="21">
                  <c:v>41.04</c:v>
                </c:pt>
                <c:pt idx="22">
                  <c:v>41.87</c:v>
                </c:pt>
                <c:pt idx="23">
                  <c:v>40.82</c:v>
                </c:pt>
                <c:pt idx="24">
                  <c:v>40.94</c:v>
                </c:pt>
                <c:pt idx="25">
                  <c:v>40.83</c:v>
                </c:pt>
                <c:pt idx="26">
                  <c:v>40.729999999999997</c:v>
                </c:pt>
                <c:pt idx="27">
                  <c:v>41.91</c:v>
                </c:pt>
                <c:pt idx="28">
                  <c:v>40.92</c:v>
                </c:pt>
                <c:pt idx="29">
                  <c:v>41.1</c:v>
                </c:pt>
                <c:pt idx="30">
                  <c:v>42.41</c:v>
                </c:pt>
                <c:pt idx="31">
                  <c:v>40.99</c:v>
                </c:pt>
                <c:pt idx="32">
                  <c:v>40.92</c:v>
                </c:pt>
                <c:pt idx="33">
                  <c:v>41.08</c:v>
                </c:pt>
                <c:pt idx="34">
                  <c:v>40.840000000000003</c:v>
                </c:pt>
                <c:pt idx="35">
                  <c:v>41.04</c:v>
                </c:pt>
                <c:pt idx="36">
                  <c:v>41.05</c:v>
                </c:pt>
                <c:pt idx="37">
                  <c:v>40.92</c:v>
                </c:pt>
                <c:pt idx="38">
                  <c:v>41.09</c:v>
                </c:pt>
                <c:pt idx="39">
                  <c:v>41.42</c:v>
                </c:pt>
              </c:numCache>
            </c:numRef>
          </c:val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Kozaks!$D$19:$D$79</c:f>
              <c:numCache>
                <c:formatCode>0.00</c:formatCode>
                <c:ptCount val="61"/>
                <c:pt idx="0">
                  <c:v>40.86</c:v>
                </c:pt>
                <c:pt idx="1">
                  <c:v>40.46</c:v>
                </c:pt>
                <c:pt idx="2">
                  <c:v>40.47</c:v>
                </c:pt>
                <c:pt idx="3">
                  <c:v>40.549999999999997</c:v>
                </c:pt>
                <c:pt idx="4">
                  <c:v>40.61</c:v>
                </c:pt>
                <c:pt idx="5">
                  <c:v>40.53</c:v>
                </c:pt>
                <c:pt idx="6">
                  <c:v>41.1</c:v>
                </c:pt>
                <c:pt idx="7">
                  <c:v>41.15</c:v>
                </c:pt>
                <c:pt idx="8">
                  <c:v>40.81</c:v>
                </c:pt>
                <c:pt idx="9">
                  <c:v>40.32</c:v>
                </c:pt>
                <c:pt idx="10">
                  <c:v>40.56</c:v>
                </c:pt>
                <c:pt idx="11">
                  <c:v>40.46</c:v>
                </c:pt>
                <c:pt idx="12">
                  <c:v>40.36</c:v>
                </c:pt>
                <c:pt idx="13">
                  <c:v>41.87</c:v>
                </c:pt>
                <c:pt idx="14">
                  <c:v>40.630000000000003</c:v>
                </c:pt>
                <c:pt idx="15">
                  <c:v>40.47</c:v>
                </c:pt>
                <c:pt idx="16">
                  <c:v>40.74</c:v>
                </c:pt>
                <c:pt idx="17">
                  <c:v>40.5</c:v>
                </c:pt>
                <c:pt idx="18">
                  <c:v>40.43</c:v>
                </c:pt>
                <c:pt idx="19">
                  <c:v>40.93</c:v>
                </c:pt>
                <c:pt idx="20">
                  <c:v>42.12</c:v>
                </c:pt>
                <c:pt idx="21">
                  <c:v>40.61</c:v>
                </c:pt>
                <c:pt idx="22">
                  <c:v>40.58</c:v>
                </c:pt>
                <c:pt idx="23">
                  <c:v>40.5</c:v>
                </c:pt>
                <c:pt idx="24">
                  <c:v>40.67</c:v>
                </c:pt>
                <c:pt idx="25">
                  <c:v>40.340000000000003</c:v>
                </c:pt>
                <c:pt idx="26">
                  <c:v>40.450000000000003</c:v>
                </c:pt>
                <c:pt idx="27">
                  <c:v>40.479999999999997</c:v>
                </c:pt>
                <c:pt idx="28">
                  <c:v>40.5</c:v>
                </c:pt>
                <c:pt idx="29">
                  <c:v>40.36</c:v>
                </c:pt>
                <c:pt idx="30">
                  <c:v>40.5</c:v>
                </c:pt>
                <c:pt idx="31">
                  <c:v>40.409999999999997</c:v>
                </c:pt>
                <c:pt idx="32">
                  <c:v>40.76</c:v>
                </c:pt>
                <c:pt idx="33">
                  <c:v>40.29</c:v>
                </c:pt>
                <c:pt idx="34">
                  <c:v>40.47</c:v>
                </c:pt>
                <c:pt idx="35">
                  <c:v>40.270000000000003</c:v>
                </c:pt>
                <c:pt idx="36">
                  <c:v>40.04</c:v>
                </c:pt>
                <c:pt idx="37">
                  <c:v>40.549999999999997</c:v>
                </c:pt>
                <c:pt idx="38">
                  <c:v>40.43</c:v>
                </c:pt>
                <c:pt idx="39">
                  <c:v>40.22</c:v>
                </c:pt>
                <c:pt idx="40">
                  <c:v>40.56</c:v>
                </c:pt>
                <c:pt idx="41">
                  <c:v>40.44</c:v>
                </c:pt>
                <c:pt idx="42">
                  <c:v>40.549999999999997</c:v>
                </c:pt>
                <c:pt idx="43">
                  <c:v>41.12</c:v>
                </c:pt>
                <c:pt idx="44">
                  <c:v>40.42</c:v>
                </c:pt>
                <c:pt idx="45">
                  <c:v>40.43</c:v>
                </c:pt>
                <c:pt idx="46">
                  <c:v>40.36</c:v>
                </c:pt>
                <c:pt idx="47">
                  <c:v>40.380000000000003</c:v>
                </c:pt>
                <c:pt idx="48">
                  <c:v>40.35</c:v>
                </c:pt>
                <c:pt idx="49">
                  <c:v>40.21</c:v>
                </c:pt>
                <c:pt idx="50">
                  <c:v>40.89</c:v>
                </c:pt>
                <c:pt idx="51">
                  <c:v>40.24</c:v>
                </c:pt>
                <c:pt idx="52">
                  <c:v>40.39</c:v>
                </c:pt>
                <c:pt idx="53">
                  <c:v>40.56</c:v>
                </c:pt>
                <c:pt idx="54">
                  <c:v>40.81</c:v>
                </c:pt>
                <c:pt idx="55">
                  <c:v>40.590000000000003</c:v>
                </c:pt>
                <c:pt idx="56">
                  <c:v>40.61</c:v>
                </c:pt>
                <c:pt idx="57">
                  <c:v>40.25</c:v>
                </c:pt>
                <c:pt idx="58">
                  <c:v>40.61</c:v>
                </c:pt>
                <c:pt idx="59">
                  <c:v>40.17</c:v>
                </c:pt>
                <c:pt idx="60">
                  <c:v>40.49</c:v>
                </c:pt>
              </c:numCache>
            </c:numRef>
          </c:val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Kozaks!$E$19:$E$79</c:f>
              <c:numCache>
                <c:formatCode>0.00</c:formatCode>
                <c:ptCount val="61"/>
                <c:pt idx="0">
                  <c:v>41.38</c:v>
                </c:pt>
                <c:pt idx="1">
                  <c:v>41.41</c:v>
                </c:pt>
                <c:pt idx="2">
                  <c:v>41.52</c:v>
                </c:pt>
                <c:pt idx="3">
                  <c:v>41.61</c:v>
                </c:pt>
                <c:pt idx="4">
                  <c:v>41.6</c:v>
                </c:pt>
                <c:pt idx="5">
                  <c:v>41.32</c:v>
                </c:pt>
                <c:pt idx="6">
                  <c:v>42.53</c:v>
                </c:pt>
                <c:pt idx="7">
                  <c:v>41.86</c:v>
                </c:pt>
                <c:pt idx="8">
                  <c:v>41.4</c:v>
                </c:pt>
                <c:pt idx="9">
                  <c:v>41.32</c:v>
                </c:pt>
                <c:pt idx="10">
                  <c:v>41.63</c:v>
                </c:pt>
                <c:pt idx="11">
                  <c:v>41.42</c:v>
                </c:pt>
                <c:pt idx="12">
                  <c:v>41.33</c:v>
                </c:pt>
                <c:pt idx="13">
                  <c:v>42.75</c:v>
                </c:pt>
                <c:pt idx="14">
                  <c:v>41.41</c:v>
                </c:pt>
                <c:pt idx="15">
                  <c:v>41.24</c:v>
                </c:pt>
                <c:pt idx="16">
                  <c:v>41.18</c:v>
                </c:pt>
                <c:pt idx="17">
                  <c:v>41.42</c:v>
                </c:pt>
                <c:pt idx="18">
                  <c:v>41.32</c:v>
                </c:pt>
                <c:pt idx="19">
                  <c:v>41.37</c:v>
                </c:pt>
                <c:pt idx="20">
                  <c:v>41.24</c:v>
                </c:pt>
                <c:pt idx="21">
                  <c:v>41.3</c:v>
                </c:pt>
                <c:pt idx="22">
                  <c:v>41.28</c:v>
                </c:pt>
                <c:pt idx="23">
                  <c:v>41.57</c:v>
                </c:pt>
                <c:pt idx="24">
                  <c:v>41.45</c:v>
                </c:pt>
                <c:pt idx="25">
                  <c:v>41.23</c:v>
                </c:pt>
                <c:pt idx="26">
                  <c:v>41.52</c:v>
                </c:pt>
                <c:pt idx="27">
                  <c:v>41.45</c:v>
                </c:pt>
                <c:pt idx="28">
                  <c:v>41.76</c:v>
                </c:pt>
                <c:pt idx="29">
                  <c:v>41.44</c:v>
                </c:pt>
                <c:pt idx="30">
                  <c:v>41.61</c:v>
                </c:pt>
              </c:numCache>
            </c:numRef>
          </c:val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Kozaks!$F$19:$F$79</c:f>
              <c:numCache>
                <c:formatCode>0.00</c:formatCode>
                <c:ptCount val="61"/>
                <c:pt idx="0">
                  <c:v>40.83</c:v>
                </c:pt>
                <c:pt idx="1">
                  <c:v>40.619999999999997</c:v>
                </c:pt>
                <c:pt idx="2">
                  <c:v>40.799999999999997</c:v>
                </c:pt>
                <c:pt idx="3">
                  <c:v>40.78</c:v>
                </c:pt>
                <c:pt idx="4">
                  <c:v>40.549999999999997</c:v>
                </c:pt>
                <c:pt idx="5">
                  <c:v>40.64</c:v>
                </c:pt>
                <c:pt idx="6">
                  <c:v>40.56</c:v>
                </c:pt>
                <c:pt idx="7">
                  <c:v>40.549999999999997</c:v>
                </c:pt>
                <c:pt idx="8">
                  <c:v>40.57</c:v>
                </c:pt>
                <c:pt idx="9">
                  <c:v>40.369999999999997</c:v>
                </c:pt>
                <c:pt idx="10">
                  <c:v>41.23</c:v>
                </c:pt>
                <c:pt idx="11">
                  <c:v>41.17</c:v>
                </c:pt>
                <c:pt idx="12">
                  <c:v>40.840000000000003</c:v>
                </c:pt>
                <c:pt idx="13">
                  <c:v>40.770000000000003</c:v>
                </c:pt>
                <c:pt idx="14">
                  <c:v>41.01</c:v>
                </c:pt>
                <c:pt idx="15">
                  <c:v>40.840000000000003</c:v>
                </c:pt>
                <c:pt idx="16">
                  <c:v>40.53</c:v>
                </c:pt>
                <c:pt idx="17">
                  <c:v>40.74</c:v>
                </c:pt>
                <c:pt idx="18">
                  <c:v>40.61</c:v>
                </c:pt>
                <c:pt idx="19">
                  <c:v>40.74</c:v>
                </c:pt>
                <c:pt idx="20">
                  <c:v>40.659999999999997</c:v>
                </c:pt>
                <c:pt idx="21">
                  <c:v>40.630000000000003</c:v>
                </c:pt>
                <c:pt idx="22">
                  <c:v>40.659999999999997</c:v>
                </c:pt>
                <c:pt idx="23">
                  <c:v>40.700000000000003</c:v>
                </c:pt>
                <c:pt idx="24">
                  <c:v>41.23</c:v>
                </c:pt>
                <c:pt idx="25">
                  <c:v>41.04</c:v>
                </c:pt>
                <c:pt idx="26">
                  <c:v>40.68</c:v>
                </c:pt>
                <c:pt idx="27">
                  <c:v>40.85</c:v>
                </c:pt>
                <c:pt idx="28">
                  <c:v>40.79</c:v>
                </c:pt>
                <c:pt idx="29">
                  <c:v>41.69</c:v>
                </c:pt>
                <c:pt idx="30">
                  <c:v>40.93</c:v>
                </c:pt>
                <c:pt idx="31">
                  <c:v>40.79</c:v>
                </c:pt>
                <c:pt idx="32">
                  <c:v>40.869999999999997</c:v>
                </c:pt>
              </c:numCache>
            </c:numRef>
          </c:val>
        </c:ser>
        <c:marker val="1"/>
        <c:axId val="87746432"/>
        <c:axId val="87747968"/>
      </c:lineChart>
      <c:catAx>
        <c:axId val="87746432"/>
        <c:scaling>
          <c:orientation val="minMax"/>
        </c:scaling>
        <c:axPos val="b"/>
        <c:numFmt formatCode="General" sourceLinked="1"/>
        <c:majorTickMark val="none"/>
        <c:tickLblPos val="nextTo"/>
        <c:crossAx val="87747968"/>
        <c:crosses val="autoZero"/>
        <c:auto val="1"/>
        <c:lblAlgn val="ctr"/>
        <c:lblOffset val="100"/>
      </c:catAx>
      <c:valAx>
        <c:axId val="87747968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77464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razboiniki'!$C$19:$C$80</c:f>
              <c:numCache>
                <c:formatCode>0.00</c:formatCode>
                <c:ptCount val="62"/>
                <c:pt idx="0">
                  <c:v>44.21</c:v>
                </c:pt>
                <c:pt idx="1">
                  <c:v>41.82</c:v>
                </c:pt>
                <c:pt idx="2">
                  <c:v>41.21</c:v>
                </c:pt>
                <c:pt idx="3">
                  <c:v>41.74</c:v>
                </c:pt>
                <c:pt idx="4">
                  <c:v>41.13</c:v>
                </c:pt>
                <c:pt idx="5">
                  <c:v>41.27</c:v>
                </c:pt>
                <c:pt idx="6">
                  <c:v>41.08</c:v>
                </c:pt>
                <c:pt idx="7">
                  <c:v>41.16</c:v>
                </c:pt>
                <c:pt idx="8">
                  <c:v>40.950000000000003</c:v>
                </c:pt>
                <c:pt idx="9">
                  <c:v>41.82</c:v>
                </c:pt>
                <c:pt idx="10">
                  <c:v>41.03</c:v>
                </c:pt>
                <c:pt idx="11">
                  <c:v>41.02</c:v>
                </c:pt>
                <c:pt idx="12">
                  <c:v>41.06</c:v>
                </c:pt>
                <c:pt idx="13">
                  <c:v>40.909999999999997</c:v>
                </c:pt>
                <c:pt idx="14">
                  <c:v>41.26</c:v>
                </c:pt>
                <c:pt idx="15">
                  <c:v>41.11</c:v>
                </c:pt>
                <c:pt idx="16">
                  <c:v>43.32</c:v>
                </c:pt>
                <c:pt idx="17">
                  <c:v>40.83</c:v>
                </c:pt>
                <c:pt idx="18">
                  <c:v>40.909999999999997</c:v>
                </c:pt>
                <c:pt idx="19">
                  <c:v>40.85</c:v>
                </c:pt>
                <c:pt idx="20">
                  <c:v>40.97</c:v>
                </c:pt>
                <c:pt idx="21">
                  <c:v>40.92</c:v>
                </c:pt>
                <c:pt idx="22">
                  <c:v>41.49</c:v>
                </c:pt>
                <c:pt idx="23">
                  <c:v>40.81</c:v>
                </c:pt>
                <c:pt idx="24">
                  <c:v>40.89</c:v>
                </c:pt>
                <c:pt idx="25">
                  <c:v>40.89</c:v>
                </c:pt>
                <c:pt idx="26">
                  <c:v>41.13</c:v>
                </c:pt>
                <c:pt idx="27">
                  <c:v>41.81</c:v>
                </c:pt>
                <c:pt idx="28">
                  <c:v>41.02</c:v>
                </c:pt>
                <c:pt idx="29">
                  <c:v>41.17</c:v>
                </c:pt>
                <c:pt idx="30">
                  <c:v>42.13</c:v>
                </c:pt>
                <c:pt idx="31">
                  <c:v>41.09</c:v>
                </c:pt>
                <c:pt idx="32">
                  <c:v>41.03</c:v>
                </c:pt>
                <c:pt idx="33">
                  <c:v>40.99</c:v>
                </c:pt>
                <c:pt idx="34">
                  <c:v>40.93</c:v>
                </c:pt>
                <c:pt idx="35">
                  <c:v>40.98</c:v>
                </c:pt>
                <c:pt idx="36">
                  <c:v>40.96</c:v>
                </c:pt>
                <c:pt idx="37">
                  <c:v>41.02</c:v>
                </c:pt>
                <c:pt idx="38">
                  <c:v>41.04</c:v>
                </c:pt>
                <c:pt idx="39">
                  <c:v>40.98</c:v>
                </c:pt>
                <c:pt idx="40">
                  <c:v>40.97</c:v>
                </c:pt>
                <c:pt idx="41">
                  <c:v>43.25</c:v>
                </c:pt>
              </c:numCache>
            </c:numRef>
          </c:val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razboiniki'!$D$19:$D$80</c:f>
              <c:numCache>
                <c:formatCode>0.00</c:formatCode>
                <c:ptCount val="62"/>
                <c:pt idx="0">
                  <c:v>41.11</c:v>
                </c:pt>
                <c:pt idx="1">
                  <c:v>41.13</c:v>
                </c:pt>
                <c:pt idx="2">
                  <c:v>41.52</c:v>
                </c:pt>
                <c:pt idx="3">
                  <c:v>41.04</c:v>
                </c:pt>
                <c:pt idx="4">
                  <c:v>40.98</c:v>
                </c:pt>
                <c:pt idx="5">
                  <c:v>41.08</c:v>
                </c:pt>
                <c:pt idx="6">
                  <c:v>41.17</c:v>
                </c:pt>
                <c:pt idx="7">
                  <c:v>40.99</c:v>
                </c:pt>
                <c:pt idx="8">
                  <c:v>40.94</c:v>
                </c:pt>
                <c:pt idx="9">
                  <c:v>40.85</c:v>
                </c:pt>
                <c:pt idx="10">
                  <c:v>41.77</c:v>
                </c:pt>
                <c:pt idx="11">
                  <c:v>41.02</c:v>
                </c:pt>
                <c:pt idx="12">
                  <c:v>40.85</c:v>
                </c:pt>
                <c:pt idx="13">
                  <c:v>40.94</c:v>
                </c:pt>
                <c:pt idx="14">
                  <c:v>40.950000000000003</c:v>
                </c:pt>
                <c:pt idx="15">
                  <c:v>40.81</c:v>
                </c:pt>
                <c:pt idx="16">
                  <c:v>40.9</c:v>
                </c:pt>
                <c:pt idx="17">
                  <c:v>40.83</c:v>
                </c:pt>
                <c:pt idx="18">
                  <c:v>42.68</c:v>
                </c:pt>
                <c:pt idx="19">
                  <c:v>41.12</c:v>
                </c:pt>
                <c:pt idx="20">
                  <c:v>40.799999999999997</c:v>
                </c:pt>
                <c:pt idx="21">
                  <c:v>41.84</c:v>
                </c:pt>
                <c:pt idx="22">
                  <c:v>41.18</c:v>
                </c:pt>
                <c:pt idx="23">
                  <c:v>41.02</c:v>
                </c:pt>
              </c:numCache>
            </c:numRef>
          </c:val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razboiniki'!$E$19:$E$80</c:f>
              <c:numCache>
                <c:formatCode>0.00</c:formatCode>
                <c:ptCount val="62"/>
                <c:pt idx="0">
                  <c:v>41.03</c:v>
                </c:pt>
                <c:pt idx="1">
                  <c:v>40.89</c:v>
                </c:pt>
                <c:pt idx="2">
                  <c:v>41.07</c:v>
                </c:pt>
                <c:pt idx="3">
                  <c:v>40.96</c:v>
                </c:pt>
                <c:pt idx="4">
                  <c:v>40.76</c:v>
                </c:pt>
                <c:pt idx="5">
                  <c:v>40.54</c:v>
                </c:pt>
                <c:pt idx="6">
                  <c:v>40.9</c:v>
                </c:pt>
                <c:pt idx="7">
                  <c:v>40.75</c:v>
                </c:pt>
                <c:pt idx="8">
                  <c:v>40.880000000000003</c:v>
                </c:pt>
                <c:pt idx="9">
                  <c:v>40.89</c:v>
                </c:pt>
                <c:pt idx="10">
                  <c:v>40.86</c:v>
                </c:pt>
                <c:pt idx="11">
                  <c:v>40.78</c:v>
                </c:pt>
                <c:pt idx="12">
                  <c:v>40.99</c:v>
                </c:pt>
                <c:pt idx="13">
                  <c:v>40.89</c:v>
                </c:pt>
                <c:pt idx="14">
                  <c:v>40.619999999999997</c:v>
                </c:pt>
                <c:pt idx="15">
                  <c:v>40.65</c:v>
                </c:pt>
                <c:pt idx="16">
                  <c:v>40.96</c:v>
                </c:pt>
                <c:pt idx="17">
                  <c:v>42.66</c:v>
                </c:pt>
                <c:pt idx="18">
                  <c:v>41.31</c:v>
                </c:pt>
                <c:pt idx="19">
                  <c:v>40.69</c:v>
                </c:pt>
                <c:pt idx="20">
                  <c:v>41.05</c:v>
                </c:pt>
                <c:pt idx="21">
                  <c:v>41.06</c:v>
                </c:pt>
                <c:pt idx="22">
                  <c:v>40.950000000000003</c:v>
                </c:pt>
                <c:pt idx="23">
                  <c:v>40.93</c:v>
                </c:pt>
                <c:pt idx="24">
                  <c:v>40.950000000000003</c:v>
                </c:pt>
                <c:pt idx="25">
                  <c:v>40.75</c:v>
                </c:pt>
                <c:pt idx="26">
                  <c:v>40.71</c:v>
                </c:pt>
                <c:pt idx="27">
                  <c:v>40.950000000000003</c:v>
                </c:pt>
                <c:pt idx="28">
                  <c:v>40.549999999999997</c:v>
                </c:pt>
                <c:pt idx="29">
                  <c:v>40.69</c:v>
                </c:pt>
                <c:pt idx="30">
                  <c:v>40.700000000000003</c:v>
                </c:pt>
                <c:pt idx="31">
                  <c:v>40.75</c:v>
                </c:pt>
                <c:pt idx="32">
                  <c:v>40.79</c:v>
                </c:pt>
                <c:pt idx="33">
                  <c:v>40.78</c:v>
                </c:pt>
                <c:pt idx="34">
                  <c:v>40.67</c:v>
                </c:pt>
                <c:pt idx="35">
                  <c:v>40.659999999999997</c:v>
                </c:pt>
                <c:pt idx="36">
                  <c:v>40.9</c:v>
                </c:pt>
                <c:pt idx="37">
                  <c:v>40.98</c:v>
                </c:pt>
                <c:pt idx="38">
                  <c:v>40.79</c:v>
                </c:pt>
                <c:pt idx="39">
                  <c:v>40.82</c:v>
                </c:pt>
                <c:pt idx="40">
                  <c:v>40.619999999999997</c:v>
                </c:pt>
                <c:pt idx="41">
                  <c:v>40.909999999999997</c:v>
                </c:pt>
                <c:pt idx="42">
                  <c:v>40.72</c:v>
                </c:pt>
                <c:pt idx="43">
                  <c:v>40.86</c:v>
                </c:pt>
                <c:pt idx="44">
                  <c:v>40.79</c:v>
                </c:pt>
                <c:pt idx="45">
                  <c:v>40.89</c:v>
                </c:pt>
                <c:pt idx="46">
                  <c:v>40.799999999999997</c:v>
                </c:pt>
                <c:pt idx="47">
                  <c:v>40.86</c:v>
                </c:pt>
                <c:pt idx="48">
                  <c:v>40.74</c:v>
                </c:pt>
                <c:pt idx="49">
                  <c:v>41.12</c:v>
                </c:pt>
                <c:pt idx="50">
                  <c:v>40.869999999999997</c:v>
                </c:pt>
                <c:pt idx="51">
                  <c:v>40.81</c:v>
                </c:pt>
                <c:pt idx="52">
                  <c:v>40.6</c:v>
                </c:pt>
                <c:pt idx="53">
                  <c:v>40.82</c:v>
                </c:pt>
                <c:pt idx="54">
                  <c:v>40.630000000000003</c:v>
                </c:pt>
                <c:pt idx="55">
                  <c:v>40.76</c:v>
                </c:pt>
                <c:pt idx="56">
                  <c:v>40.950000000000003</c:v>
                </c:pt>
                <c:pt idx="57">
                  <c:v>41.03</c:v>
                </c:pt>
              </c:numCache>
            </c:numRef>
          </c:val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razboiniki'!$F$19:$F$80</c:f>
              <c:numCache>
                <c:formatCode>0.00</c:formatCode>
                <c:ptCount val="62"/>
                <c:pt idx="0">
                  <c:v>40.94</c:v>
                </c:pt>
                <c:pt idx="1">
                  <c:v>40.869999999999997</c:v>
                </c:pt>
                <c:pt idx="2">
                  <c:v>40.729999999999997</c:v>
                </c:pt>
                <c:pt idx="3">
                  <c:v>40.5</c:v>
                </c:pt>
                <c:pt idx="4">
                  <c:v>40.65</c:v>
                </c:pt>
                <c:pt idx="5">
                  <c:v>40.659999999999997</c:v>
                </c:pt>
                <c:pt idx="6">
                  <c:v>40.61</c:v>
                </c:pt>
                <c:pt idx="7">
                  <c:v>40.590000000000003</c:v>
                </c:pt>
                <c:pt idx="8">
                  <c:v>40.58</c:v>
                </c:pt>
                <c:pt idx="9">
                  <c:v>40.659999999999997</c:v>
                </c:pt>
                <c:pt idx="10">
                  <c:v>40.5</c:v>
                </c:pt>
                <c:pt idx="11">
                  <c:v>40.29</c:v>
                </c:pt>
                <c:pt idx="12">
                  <c:v>40.49</c:v>
                </c:pt>
                <c:pt idx="13">
                  <c:v>40.42</c:v>
                </c:pt>
                <c:pt idx="14">
                  <c:v>40.46</c:v>
                </c:pt>
                <c:pt idx="15">
                  <c:v>40.56</c:v>
                </c:pt>
                <c:pt idx="16">
                  <c:v>40.43</c:v>
                </c:pt>
                <c:pt idx="17">
                  <c:v>40.21</c:v>
                </c:pt>
                <c:pt idx="18">
                  <c:v>40.479999999999997</c:v>
                </c:pt>
                <c:pt idx="19">
                  <c:v>40.479999999999997</c:v>
                </c:pt>
                <c:pt idx="20">
                  <c:v>42.24</c:v>
                </c:pt>
                <c:pt idx="21">
                  <c:v>42.04</c:v>
                </c:pt>
                <c:pt idx="22">
                  <c:v>42.24</c:v>
                </c:pt>
                <c:pt idx="23">
                  <c:v>42.08</c:v>
                </c:pt>
                <c:pt idx="24">
                  <c:v>41.64</c:v>
                </c:pt>
                <c:pt idx="25">
                  <c:v>41.97</c:v>
                </c:pt>
                <c:pt idx="26">
                  <c:v>43.14</c:v>
                </c:pt>
                <c:pt idx="27">
                  <c:v>40.53</c:v>
                </c:pt>
                <c:pt idx="28">
                  <c:v>41.34</c:v>
                </c:pt>
                <c:pt idx="29">
                  <c:v>42.47</c:v>
                </c:pt>
                <c:pt idx="30">
                  <c:v>41.13</c:v>
                </c:pt>
                <c:pt idx="31">
                  <c:v>40.35</c:v>
                </c:pt>
                <c:pt idx="32">
                  <c:v>40.39</c:v>
                </c:pt>
                <c:pt idx="33">
                  <c:v>40.35</c:v>
                </c:pt>
                <c:pt idx="34">
                  <c:v>40.630000000000003</c:v>
                </c:pt>
                <c:pt idx="35">
                  <c:v>40.74</c:v>
                </c:pt>
                <c:pt idx="36">
                  <c:v>40.409999999999997</c:v>
                </c:pt>
                <c:pt idx="37">
                  <c:v>40.520000000000003</c:v>
                </c:pt>
                <c:pt idx="38">
                  <c:v>40.4</c:v>
                </c:pt>
                <c:pt idx="39">
                  <c:v>40.28</c:v>
                </c:pt>
                <c:pt idx="40">
                  <c:v>40.36</c:v>
                </c:pt>
                <c:pt idx="41">
                  <c:v>40.67</c:v>
                </c:pt>
              </c:numCache>
            </c:numRef>
          </c:val>
        </c:ser>
        <c:marker val="1"/>
        <c:axId val="87920000"/>
        <c:axId val="87753856"/>
      </c:lineChart>
      <c:catAx>
        <c:axId val="87920000"/>
        <c:scaling>
          <c:orientation val="minMax"/>
        </c:scaling>
        <c:axPos val="b"/>
        <c:numFmt formatCode="General" sourceLinked="1"/>
        <c:majorTickMark val="none"/>
        <c:tickLblPos val="nextTo"/>
        <c:crossAx val="87753856"/>
        <c:crosses val="autoZero"/>
        <c:auto val="1"/>
        <c:lblAlgn val="ctr"/>
        <c:lblOffset val="100"/>
      </c:catAx>
      <c:valAx>
        <c:axId val="8775385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79200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MST!$C$19:$C$79</c:f>
              <c:numCache>
                <c:formatCode>0.00</c:formatCode>
                <c:ptCount val="61"/>
                <c:pt idx="0">
                  <c:v>44.35</c:v>
                </c:pt>
                <c:pt idx="1">
                  <c:v>41.07</c:v>
                </c:pt>
                <c:pt idx="2">
                  <c:v>40.93</c:v>
                </c:pt>
                <c:pt idx="3">
                  <c:v>42.17</c:v>
                </c:pt>
                <c:pt idx="4">
                  <c:v>41.09</c:v>
                </c:pt>
                <c:pt idx="5">
                  <c:v>41.98</c:v>
                </c:pt>
                <c:pt idx="6">
                  <c:v>40.79</c:v>
                </c:pt>
                <c:pt idx="7">
                  <c:v>40.96</c:v>
                </c:pt>
                <c:pt idx="8">
                  <c:v>40.799999999999997</c:v>
                </c:pt>
                <c:pt idx="9">
                  <c:v>41.42</c:v>
                </c:pt>
                <c:pt idx="10">
                  <c:v>42.34</c:v>
                </c:pt>
                <c:pt idx="11">
                  <c:v>42.64</c:v>
                </c:pt>
                <c:pt idx="12">
                  <c:v>41.03</c:v>
                </c:pt>
                <c:pt idx="13">
                  <c:v>40.93</c:v>
                </c:pt>
                <c:pt idx="14">
                  <c:v>40.93</c:v>
                </c:pt>
                <c:pt idx="15">
                  <c:v>40.96</c:v>
                </c:pt>
                <c:pt idx="16">
                  <c:v>41.02</c:v>
                </c:pt>
                <c:pt idx="17">
                  <c:v>41.1</c:v>
                </c:pt>
                <c:pt idx="18">
                  <c:v>41.1</c:v>
                </c:pt>
                <c:pt idx="19">
                  <c:v>40.82</c:v>
                </c:pt>
                <c:pt idx="20">
                  <c:v>40.92</c:v>
                </c:pt>
                <c:pt idx="21">
                  <c:v>41.05</c:v>
                </c:pt>
                <c:pt idx="22">
                  <c:v>41</c:v>
                </c:pt>
                <c:pt idx="23">
                  <c:v>40.9</c:v>
                </c:pt>
                <c:pt idx="24">
                  <c:v>40.950000000000003</c:v>
                </c:pt>
                <c:pt idx="25">
                  <c:v>40.99</c:v>
                </c:pt>
                <c:pt idx="26">
                  <c:v>40.950000000000003</c:v>
                </c:pt>
                <c:pt idx="27">
                  <c:v>41.25</c:v>
                </c:pt>
                <c:pt idx="28">
                  <c:v>41.14</c:v>
                </c:pt>
                <c:pt idx="29">
                  <c:v>41.11</c:v>
                </c:pt>
                <c:pt idx="30">
                  <c:v>42.09</c:v>
                </c:pt>
                <c:pt idx="31">
                  <c:v>41.15</c:v>
                </c:pt>
                <c:pt idx="32">
                  <c:v>41.01</c:v>
                </c:pt>
                <c:pt idx="33">
                  <c:v>41.13</c:v>
                </c:pt>
                <c:pt idx="34">
                  <c:v>41.09</c:v>
                </c:pt>
                <c:pt idx="35">
                  <c:v>41.01</c:v>
                </c:pt>
                <c:pt idx="36">
                  <c:v>41.06</c:v>
                </c:pt>
                <c:pt idx="37">
                  <c:v>41.13</c:v>
                </c:pt>
                <c:pt idx="38">
                  <c:v>41.04</c:v>
                </c:pt>
                <c:pt idx="39">
                  <c:v>41.28</c:v>
                </c:pt>
                <c:pt idx="40">
                  <c:v>41.37</c:v>
                </c:pt>
                <c:pt idx="41">
                  <c:v>41.6</c:v>
                </c:pt>
                <c:pt idx="42">
                  <c:v>41.65</c:v>
                </c:pt>
              </c:numCache>
            </c:numRef>
          </c:val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MST!$D$19:$D$79</c:f>
              <c:numCache>
                <c:formatCode>0.00</c:formatCode>
                <c:ptCount val="61"/>
                <c:pt idx="0">
                  <c:v>40.93</c:v>
                </c:pt>
                <c:pt idx="1">
                  <c:v>41</c:v>
                </c:pt>
                <c:pt idx="2">
                  <c:v>40.94</c:v>
                </c:pt>
                <c:pt idx="3">
                  <c:v>40.79</c:v>
                </c:pt>
                <c:pt idx="4">
                  <c:v>40.92</c:v>
                </c:pt>
                <c:pt idx="5">
                  <c:v>40.92</c:v>
                </c:pt>
                <c:pt idx="6">
                  <c:v>40.76</c:v>
                </c:pt>
                <c:pt idx="7">
                  <c:v>41.18</c:v>
                </c:pt>
                <c:pt idx="8">
                  <c:v>40.799999999999997</c:v>
                </c:pt>
                <c:pt idx="9">
                  <c:v>40.880000000000003</c:v>
                </c:pt>
                <c:pt idx="10">
                  <c:v>41.64</c:v>
                </c:pt>
                <c:pt idx="11">
                  <c:v>40.840000000000003</c:v>
                </c:pt>
                <c:pt idx="12">
                  <c:v>41.42</c:v>
                </c:pt>
                <c:pt idx="13">
                  <c:v>40.840000000000003</c:v>
                </c:pt>
                <c:pt idx="14">
                  <c:v>41.29</c:v>
                </c:pt>
                <c:pt idx="15">
                  <c:v>40.950000000000003</c:v>
                </c:pt>
                <c:pt idx="16">
                  <c:v>41.34</c:v>
                </c:pt>
                <c:pt idx="17">
                  <c:v>41.4</c:v>
                </c:pt>
                <c:pt idx="18">
                  <c:v>41.02</c:v>
                </c:pt>
                <c:pt idx="19">
                  <c:v>41.05</c:v>
                </c:pt>
                <c:pt idx="20">
                  <c:v>40.950000000000003</c:v>
                </c:pt>
                <c:pt idx="21">
                  <c:v>41.31</c:v>
                </c:pt>
                <c:pt idx="22">
                  <c:v>40.950000000000003</c:v>
                </c:pt>
                <c:pt idx="23">
                  <c:v>41.16</c:v>
                </c:pt>
                <c:pt idx="24">
                  <c:v>41.01</c:v>
                </c:pt>
                <c:pt idx="25">
                  <c:v>41.22</c:v>
                </c:pt>
                <c:pt idx="26">
                  <c:v>41.13</c:v>
                </c:pt>
                <c:pt idx="27">
                  <c:v>41.14</c:v>
                </c:pt>
                <c:pt idx="28">
                  <c:v>40.840000000000003</c:v>
                </c:pt>
                <c:pt idx="29">
                  <c:v>40.840000000000003</c:v>
                </c:pt>
                <c:pt idx="30">
                  <c:v>40.92</c:v>
                </c:pt>
                <c:pt idx="31">
                  <c:v>40.770000000000003</c:v>
                </c:pt>
                <c:pt idx="32">
                  <c:v>41.01</c:v>
                </c:pt>
                <c:pt idx="33">
                  <c:v>40.840000000000003</c:v>
                </c:pt>
                <c:pt idx="34">
                  <c:v>40.869999999999997</c:v>
                </c:pt>
                <c:pt idx="35">
                  <c:v>40.74</c:v>
                </c:pt>
                <c:pt idx="36">
                  <c:v>40.94</c:v>
                </c:pt>
                <c:pt idx="37">
                  <c:v>42.19</c:v>
                </c:pt>
                <c:pt idx="38">
                  <c:v>41.4</c:v>
                </c:pt>
                <c:pt idx="39">
                  <c:v>41.35</c:v>
                </c:pt>
                <c:pt idx="40">
                  <c:v>41.8</c:v>
                </c:pt>
                <c:pt idx="41">
                  <c:v>40.83</c:v>
                </c:pt>
                <c:pt idx="42">
                  <c:v>41.02</c:v>
                </c:pt>
                <c:pt idx="43">
                  <c:v>40.799999999999997</c:v>
                </c:pt>
                <c:pt idx="44">
                  <c:v>40.6</c:v>
                </c:pt>
                <c:pt idx="45">
                  <c:v>40.79</c:v>
                </c:pt>
                <c:pt idx="46">
                  <c:v>40.64</c:v>
                </c:pt>
                <c:pt idx="47">
                  <c:v>40.79</c:v>
                </c:pt>
                <c:pt idx="48">
                  <c:v>41.05</c:v>
                </c:pt>
                <c:pt idx="49">
                  <c:v>41.14</c:v>
                </c:pt>
                <c:pt idx="50">
                  <c:v>40.94</c:v>
                </c:pt>
                <c:pt idx="51">
                  <c:v>40.72</c:v>
                </c:pt>
                <c:pt idx="52">
                  <c:v>40.770000000000003</c:v>
                </c:pt>
                <c:pt idx="53">
                  <c:v>40.64</c:v>
                </c:pt>
                <c:pt idx="54">
                  <c:v>40.770000000000003</c:v>
                </c:pt>
                <c:pt idx="55">
                  <c:v>40.96</c:v>
                </c:pt>
                <c:pt idx="56">
                  <c:v>40.72</c:v>
                </c:pt>
                <c:pt idx="57">
                  <c:v>40.92</c:v>
                </c:pt>
                <c:pt idx="58">
                  <c:v>40.72</c:v>
                </c:pt>
                <c:pt idx="59">
                  <c:v>41.44</c:v>
                </c:pt>
              </c:numCache>
            </c:numRef>
          </c:val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MST!$E$19:$E$79</c:f>
              <c:numCache>
                <c:formatCode>0.00</c:formatCode>
                <c:ptCount val="61"/>
                <c:pt idx="0">
                  <c:v>41.18</c:v>
                </c:pt>
                <c:pt idx="1">
                  <c:v>41.04</c:v>
                </c:pt>
                <c:pt idx="2">
                  <c:v>41.06</c:v>
                </c:pt>
                <c:pt idx="3">
                  <c:v>41.21</c:v>
                </c:pt>
                <c:pt idx="4">
                  <c:v>41.04</c:v>
                </c:pt>
                <c:pt idx="5">
                  <c:v>42.01</c:v>
                </c:pt>
                <c:pt idx="6">
                  <c:v>41.29</c:v>
                </c:pt>
                <c:pt idx="7">
                  <c:v>40.83</c:v>
                </c:pt>
                <c:pt idx="8">
                  <c:v>40.98</c:v>
                </c:pt>
                <c:pt idx="9">
                  <c:v>40.96</c:v>
                </c:pt>
                <c:pt idx="10">
                  <c:v>40.94</c:v>
                </c:pt>
                <c:pt idx="11">
                  <c:v>41.02</c:v>
                </c:pt>
                <c:pt idx="12">
                  <c:v>41.07</c:v>
                </c:pt>
                <c:pt idx="13">
                  <c:v>40.85</c:v>
                </c:pt>
                <c:pt idx="14">
                  <c:v>40.93</c:v>
                </c:pt>
                <c:pt idx="15">
                  <c:v>40.93</c:v>
                </c:pt>
                <c:pt idx="16">
                  <c:v>40.79</c:v>
                </c:pt>
                <c:pt idx="17">
                  <c:v>41.12</c:v>
                </c:pt>
                <c:pt idx="18">
                  <c:v>40.840000000000003</c:v>
                </c:pt>
                <c:pt idx="19">
                  <c:v>41.27</c:v>
                </c:pt>
              </c:numCache>
            </c:numRef>
          </c:val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MST!$F$19:$F$79</c:f>
              <c:numCache>
                <c:formatCode>0.00</c:formatCode>
                <c:ptCount val="61"/>
                <c:pt idx="0">
                  <c:v>40.950000000000003</c:v>
                </c:pt>
                <c:pt idx="1">
                  <c:v>40.89</c:v>
                </c:pt>
                <c:pt idx="2">
                  <c:v>40.950000000000003</c:v>
                </c:pt>
                <c:pt idx="3">
                  <c:v>41.4</c:v>
                </c:pt>
                <c:pt idx="4">
                  <c:v>41.44</c:v>
                </c:pt>
                <c:pt idx="5">
                  <c:v>41.08</c:v>
                </c:pt>
                <c:pt idx="6">
                  <c:v>40.880000000000003</c:v>
                </c:pt>
                <c:pt idx="7">
                  <c:v>40.799999999999997</c:v>
                </c:pt>
                <c:pt idx="8">
                  <c:v>40.89</c:v>
                </c:pt>
                <c:pt idx="9">
                  <c:v>41.21</c:v>
                </c:pt>
                <c:pt idx="10">
                  <c:v>40.75</c:v>
                </c:pt>
                <c:pt idx="11">
                  <c:v>40.79</c:v>
                </c:pt>
                <c:pt idx="12">
                  <c:v>40.69</c:v>
                </c:pt>
                <c:pt idx="13">
                  <c:v>41.03</c:v>
                </c:pt>
                <c:pt idx="14">
                  <c:v>40.72</c:v>
                </c:pt>
                <c:pt idx="15">
                  <c:v>41.01</c:v>
                </c:pt>
                <c:pt idx="16">
                  <c:v>41.12</c:v>
                </c:pt>
                <c:pt idx="17">
                  <c:v>41.63</c:v>
                </c:pt>
                <c:pt idx="18">
                  <c:v>40.82</c:v>
                </c:pt>
                <c:pt idx="19">
                  <c:v>41</c:v>
                </c:pt>
                <c:pt idx="20">
                  <c:v>40.89</c:v>
                </c:pt>
                <c:pt idx="21">
                  <c:v>40.93</c:v>
                </c:pt>
                <c:pt idx="22">
                  <c:v>40.86</c:v>
                </c:pt>
                <c:pt idx="23">
                  <c:v>40.83</c:v>
                </c:pt>
                <c:pt idx="24">
                  <c:v>40.74</c:v>
                </c:pt>
                <c:pt idx="25">
                  <c:v>41.01</c:v>
                </c:pt>
                <c:pt idx="26">
                  <c:v>40.950000000000003</c:v>
                </c:pt>
                <c:pt idx="27">
                  <c:v>40.869999999999997</c:v>
                </c:pt>
                <c:pt idx="28">
                  <c:v>40.81</c:v>
                </c:pt>
                <c:pt idx="29">
                  <c:v>40.64</c:v>
                </c:pt>
                <c:pt idx="30">
                  <c:v>40.83</c:v>
                </c:pt>
                <c:pt idx="31">
                  <c:v>40.909999999999997</c:v>
                </c:pt>
                <c:pt idx="32">
                  <c:v>40.86</c:v>
                </c:pt>
                <c:pt idx="33">
                  <c:v>40.79</c:v>
                </c:pt>
                <c:pt idx="34">
                  <c:v>41.2</c:v>
                </c:pt>
                <c:pt idx="35">
                  <c:v>41.59</c:v>
                </c:pt>
                <c:pt idx="36">
                  <c:v>41</c:v>
                </c:pt>
                <c:pt idx="37">
                  <c:v>40.96</c:v>
                </c:pt>
                <c:pt idx="38">
                  <c:v>40.9</c:v>
                </c:pt>
                <c:pt idx="39">
                  <c:v>40.92</c:v>
                </c:pt>
                <c:pt idx="40">
                  <c:v>41.21</c:v>
                </c:pt>
                <c:pt idx="41">
                  <c:v>40.9</c:v>
                </c:pt>
                <c:pt idx="42">
                  <c:v>40.86</c:v>
                </c:pt>
              </c:numCache>
            </c:numRef>
          </c:val>
        </c:ser>
        <c:marker val="1"/>
        <c:axId val="88110208"/>
        <c:axId val="88111744"/>
      </c:lineChart>
      <c:catAx>
        <c:axId val="88110208"/>
        <c:scaling>
          <c:orientation val="minMax"/>
        </c:scaling>
        <c:axPos val="b"/>
        <c:numFmt formatCode="General" sourceLinked="1"/>
        <c:majorTickMark val="none"/>
        <c:tickLblPos val="nextTo"/>
        <c:crossAx val="88111744"/>
        <c:crosses val="autoZero"/>
        <c:auto val="1"/>
        <c:lblAlgn val="ctr"/>
        <c:lblOffset val="100"/>
      </c:catAx>
      <c:valAx>
        <c:axId val="8811174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11020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 freedom'!$C$18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freedom'!$C$19:$C$70</c:f>
              <c:numCache>
                <c:formatCode>0.00</c:formatCode>
                <c:ptCount val="52"/>
                <c:pt idx="0">
                  <c:v>43.91</c:v>
                </c:pt>
                <c:pt idx="1">
                  <c:v>40.880000000000003</c:v>
                </c:pt>
                <c:pt idx="2">
                  <c:v>41.04</c:v>
                </c:pt>
                <c:pt idx="3">
                  <c:v>40.770000000000003</c:v>
                </c:pt>
                <c:pt idx="4">
                  <c:v>40.9</c:v>
                </c:pt>
                <c:pt idx="5">
                  <c:v>40.630000000000003</c:v>
                </c:pt>
                <c:pt idx="6">
                  <c:v>40.840000000000003</c:v>
                </c:pt>
                <c:pt idx="7">
                  <c:v>40.6</c:v>
                </c:pt>
                <c:pt idx="8">
                  <c:v>40.89</c:v>
                </c:pt>
                <c:pt idx="9">
                  <c:v>41.05</c:v>
                </c:pt>
                <c:pt idx="10">
                  <c:v>40.700000000000003</c:v>
                </c:pt>
                <c:pt idx="11">
                  <c:v>40.869999999999997</c:v>
                </c:pt>
                <c:pt idx="12">
                  <c:v>41.09</c:v>
                </c:pt>
                <c:pt idx="13">
                  <c:v>40.94</c:v>
                </c:pt>
                <c:pt idx="14">
                  <c:v>41.01</c:v>
                </c:pt>
                <c:pt idx="15">
                  <c:v>41.04</c:v>
                </c:pt>
                <c:pt idx="16">
                  <c:v>40.99</c:v>
                </c:pt>
                <c:pt idx="17">
                  <c:v>41.17</c:v>
                </c:pt>
                <c:pt idx="18">
                  <c:v>40.96</c:v>
                </c:pt>
                <c:pt idx="19">
                  <c:v>40.93</c:v>
                </c:pt>
                <c:pt idx="20">
                  <c:v>40.98</c:v>
                </c:pt>
                <c:pt idx="21">
                  <c:v>41.04</c:v>
                </c:pt>
                <c:pt idx="22">
                  <c:v>40.950000000000003</c:v>
                </c:pt>
                <c:pt idx="23">
                  <c:v>40.94</c:v>
                </c:pt>
                <c:pt idx="24">
                  <c:v>41.4</c:v>
                </c:pt>
                <c:pt idx="25">
                  <c:v>40.72</c:v>
                </c:pt>
                <c:pt idx="26">
                  <c:v>41.27</c:v>
                </c:pt>
                <c:pt idx="27">
                  <c:v>40.76</c:v>
                </c:pt>
                <c:pt idx="28">
                  <c:v>41.32</c:v>
                </c:pt>
                <c:pt idx="29">
                  <c:v>41.27</c:v>
                </c:pt>
                <c:pt idx="30">
                  <c:v>41.14</c:v>
                </c:pt>
                <c:pt idx="31">
                  <c:v>40.950000000000003</c:v>
                </c:pt>
                <c:pt idx="32">
                  <c:v>40.9</c:v>
                </c:pt>
                <c:pt idx="33">
                  <c:v>41.62</c:v>
                </c:pt>
                <c:pt idx="34">
                  <c:v>41.03</c:v>
                </c:pt>
                <c:pt idx="35">
                  <c:v>40.75</c:v>
                </c:pt>
                <c:pt idx="36">
                  <c:v>41.27</c:v>
                </c:pt>
                <c:pt idx="37">
                  <c:v>40.83</c:v>
                </c:pt>
                <c:pt idx="38">
                  <c:v>40.92</c:v>
                </c:pt>
                <c:pt idx="39">
                  <c:v>41.08</c:v>
                </c:pt>
                <c:pt idx="40">
                  <c:v>41</c:v>
                </c:pt>
                <c:pt idx="41">
                  <c:v>41.1</c:v>
                </c:pt>
              </c:numCache>
            </c:numRef>
          </c:val>
        </c:ser>
        <c:ser>
          <c:idx val="1"/>
          <c:order val="1"/>
          <c:tx>
            <c:strRef>
              <c:f>'Kart freedom'!$D$18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freedom'!$D$19:$D$70</c:f>
              <c:numCache>
                <c:formatCode>0.00</c:formatCode>
                <c:ptCount val="52"/>
                <c:pt idx="0">
                  <c:v>41.52</c:v>
                </c:pt>
                <c:pt idx="1">
                  <c:v>41.67</c:v>
                </c:pt>
                <c:pt idx="2">
                  <c:v>41.46</c:v>
                </c:pt>
                <c:pt idx="3">
                  <c:v>41.15</c:v>
                </c:pt>
                <c:pt idx="4">
                  <c:v>41.42</c:v>
                </c:pt>
                <c:pt idx="5">
                  <c:v>41.15</c:v>
                </c:pt>
                <c:pt idx="6">
                  <c:v>41.11</c:v>
                </c:pt>
                <c:pt idx="7">
                  <c:v>42.45</c:v>
                </c:pt>
                <c:pt idx="8">
                  <c:v>41.46</c:v>
                </c:pt>
                <c:pt idx="9">
                  <c:v>41.3</c:v>
                </c:pt>
                <c:pt idx="10">
                  <c:v>41.4</c:v>
                </c:pt>
                <c:pt idx="11">
                  <c:v>41.24</c:v>
                </c:pt>
                <c:pt idx="12">
                  <c:v>41.45</c:v>
                </c:pt>
                <c:pt idx="13">
                  <c:v>41.53</c:v>
                </c:pt>
                <c:pt idx="14">
                  <c:v>41.37</c:v>
                </c:pt>
                <c:pt idx="15">
                  <c:v>41.47</c:v>
                </c:pt>
                <c:pt idx="16">
                  <c:v>41.39</c:v>
                </c:pt>
                <c:pt idx="17">
                  <c:v>41.29</c:v>
                </c:pt>
                <c:pt idx="18">
                  <c:v>41.35</c:v>
                </c:pt>
                <c:pt idx="19">
                  <c:v>41.47</c:v>
                </c:pt>
                <c:pt idx="20">
                  <c:v>41.5</c:v>
                </c:pt>
                <c:pt idx="21">
                  <c:v>41.7</c:v>
                </c:pt>
                <c:pt idx="22">
                  <c:v>41.7</c:v>
                </c:pt>
                <c:pt idx="23">
                  <c:v>41.43</c:v>
                </c:pt>
                <c:pt idx="24">
                  <c:v>41.47</c:v>
                </c:pt>
                <c:pt idx="25">
                  <c:v>41.79</c:v>
                </c:pt>
                <c:pt idx="26">
                  <c:v>41.39</c:v>
                </c:pt>
                <c:pt idx="27">
                  <c:v>41.35</c:v>
                </c:pt>
                <c:pt idx="28">
                  <c:v>41.23</c:v>
                </c:pt>
                <c:pt idx="29">
                  <c:v>41.11</c:v>
                </c:pt>
                <c:pt idx="30">
                  <c:v>41.29</c:v>
                </c:pt>
              </c:numCache>
            </c:numRef>
          </c:val>
        </c:ser>
        <c:ser>
          <c:idx val="2"/>
          <c:order val="2"/>
          <c:tx>
            <c:strRef>
              <c:f>'Kart freedom'!$E$18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freedom'!$E$19:$E$70</c:f>
              <c:numCache>
                <c:formatCode>0.00</c:formatCode>
                <c:ptCount val="52"/>
                <c:pt idx="0">
                  <c:v>41.07</c:v>
                </c:pt>
                <c:pt idx="1">
                  <c:v>41.1</c:v>
                </c:pt>
                <c:pt idx="2">
                  <c:v>41.24</c:v>
                </c:pt>
                <c:pt idx="3">
                  <c:v>41.8</c:v>
                </c:pt>
                <c:pt idx="4">
                  <c:v>41.18</c:v>
                </c:pt>
                <c:pt idx="5">
                  <c:v>40.72</c:v>
                </c:pt>
                <c:pt idx="6">
                  <c:v>41.06</c:v>
                </c:pt>
                <c:pt idx="7">
                  <c:v>41.19</c:v>
                </c:pt>
                <c:pt idx="8">
                  <c:v>41.14</c:v>
                </c:pt>
                <c:pt idx="9">
                  <c:v>40.880000000000003</c:v>
                </c:pt>
                <c:pt idx="10">
                  <c:v>40.78</c:v>
                </c:pt>
                <c:pt idx="11">
                  <c:v>40.770000000000003</c:v>
                </c:pt>
                <c:pt idx="12">
                  <c:v>40.909999999999997</c:v>
                </c:pt>
                <c:pt idx="13">
                  <c:v>40.85</c:v>
                </c:pt>
                <c:pt idx="14">
                  <c:v>40.96</c:v>
                </c:pt>
                <c:pt idx="15">
                  <c:v>40.700000000000003</c:v>
                </c:pt>
                <c:pt idx="16">
                  <c:v>41.11</c:v>
                </c:pt>
                <c:pt idx="17">
                  <c:v>40.99</c:v>
                </c:pt>
                <c:pt idx="18">
                  <c:v>40.79</c:v>
                </c:pt>
                <c:pt idx="19">
                  <c:v>40.799999999999997</c:v>
                </c:pt>
                <c:pt idx="20">
                  <c:v>41.07</c:v>
                </c:pt>
                <c:pt idx="21">
                  <c:v>40.89</c:v>
                </c:pt>
                <c:pt idx="22">
                  <c:v>40.75</c:v>
                </c:pt>
                <c:pt idx="23">
                  <c:v>40.590000000000003</c:v>
                </c:pt>
                <c:pt idx="24">
                  <c:v>40.94</c:v>
                </c:pt>
                <c:pt idx="25">
                  <c:v>40.81</c:v>
                </c:pt>
                <c:pt idx="26">
                  <c:v>40.96</c:v>
                </c:pt>
                <c:pt idx="27">
                  <c:v>40.909999999999997</c:v>
                </c:pt>
                <c:pt idx="28">
                  <c:v>40.82</c:v>
                </c:pt>
                <c:pt idx="29">
                  <c:v>40.54</c:v>
                </c:pt>
                <c:pt idx="30">
                  <c:v>40.76</c:v>
                </c:pt>
                <c:pt idx="31">
                  <c:v>40.840000000000003</c:v>
                </c:pt>
                <c:pt idx="32">
                  <c:v>40.96</c:v>
                </c:pt>
                <c:pt idx="33">
                  <c:v>40.5</c:v>
                </c:pt>
                <c:pt idx="34">
                  <c:v>40.950000000000003</c:v>
                </c:pt>
                <c:pt idx="35">
                  <c:v>41.68</c:v>
                </c:pt>
                <c:pt idx="36">
                  <c:v>41.37</c:v>
                </c:pt>
                <c:pt idx="37">
                  <c:v>40.6</c:v>
                </c:pt>
                <c:pt idx="38">
                  <c:v>41.57</c:v>
                </c:pt>
                <c:pt idx="39">
                  <c:v>41.66</c:v>
                </c:pt>
                <c:pt idx="40">
                  <c:v>40.72</c:v>
                </c:pt>
                <c:pt idx="41">
                  <c:v>40.9</c:v>
                </c:pt>
                <c:pt idx="42">
                  <c:v>41.01</c:v>
                </c:pt>
                <c:pt idx="43">
                  <c:v>40.85</c:v>
                </c:pt>
                <c:pt idx="44">
                  <c:v>40.71</c:v>
                </c:pt>
                <c:pt idx="45">
                  <c:v>40.79</c:v>
                </c:pt>
                <c:pt idx="46">
                  <c:v>40.58</c:v>
                </c:pt>
                <c:pt idx="47">
                  <c:v>40.71</c:v>
                </c:pt>
                <c:pt idx="48">
                  <c:v>40.72</c:v>
                </c:pt>
                <c:pt idx="49">
                  <c:v>41.12</c:v>
                </c:pt>
                <c:pt idx="50">
                  <c:v>40.96</c:v>
                </c:pt>
              </c:numCache>
            </c:numRef>
          </c:val>
        </c:ser>
        <c:ser>
          <c:idx val="3"/>
          <c:order val="3"/>
          <c:tx>
            <c:strRef>
              <c:f>'Kart freedom'!$F$18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freedom'!$F$19:$F$70</c:f>
              <c:numCache>
                <c:formatCode>0.00</c:formatCode>
                <c:ptCount val="52"/>
                <c:pt idx="0">
                  <c:v>41.36</c:v>
                </c:pt>
                <c:pt idx="1">
                  <c:v>41.35</c:v>
                </c:pt>
                <c:pt idx="2">
                  <c:v>41.37</c:v>
                </c:pt>
                <c:pt idx="3">
                  <c:v>41.33</c:v>
                </c:pt>
                <c:pt idx="4">
                  <c:v>41.49</c:v>
                </c:pt>
                <c:pt idx="5">
                  <c:v>41.17</c:v>
                </c:pt>
                <c:pt idx="6">
                  <c:v>41.18</c:v>
                </c:pt>
                <c:pt idx="7">
                  <c:v>41.34</c:v>
                </c:pt>
                <c:pt idx="8">
                  <c:v>41.65</c:v>
                </c:pt>
                <c:pt idx="9">
                  <c:v>41.36</c:v>
                </c:pt>
                <c:pt idx="10">
                  <c:v>41.26</c:v>
                </c:pt>
                <c:pt idx="11">
                  <c:v>41.26</c:v>
                </c:pt>
                <c:pt idx="12">
                  <c:v>41.04</c:v>
                </c:pt>
                <c:pt idx="13">
                  <c:v>42.6</c:v>
                </c:pt>
                <c:pt idx="14">
                  <c:v>41.18</c:v>
                </c:pt>
                <c:pt idx="15">
                  <c:v>41.18</c:v>
                </c:pt>
                <c:pt idx="16">
                  <c:v>41.19</c:v>
                </c:pt>
                <c:pt idx="17">
                  <c:v>41.21</c:v>
                </c:pt>
                <c:pt idx="18">
                  <c:v>41.48</c:v>
                </c:pt>
                <c:pt idx="19">
                  <c:v>42.29</c:v>
                </c:pt>
                <c:pt idx="20">
                  <c:v>43</c:v>
                </c:pt>
                <c:pt idx="21">
                  <c:v>42.06</c:v>
                </c:pt>
                <c:pt idx="22">
                  <c:v>42.21</c:v>
                </c:pt>
                <c:pt idx="23">
                  <c:v>42.08</c:v>
                </c:pt>
                <c:pt idx="24">
                  <c:v>41.65</c:v>
                </c:pt>
                <c:pt idx="25">
                  <c:v>41.98</c:v>
                </c:pt>
                <c:pt idx="26">
                  <c:v>42.41</c:v>
                </c:pt>
                <c:pt idx="27">
                  <c:v>41.27</c:v>
                </c:pt>
                <c:pt idx="28">
                  <c:v>41.32</c:v>
                </c:pt>
                <c:pt idx="29">
                  <c:v>43.33</c:v>
                </c:pt>
                <c:pt idx="30">
                  <c:v>41.45</c:v>
                </c:pt>
                <c:pt idx="31">
                  <c:v>41.36</c:v>
                </c:pt>
                <c:pt idx="32">
                  <c:v>41.22</c:v>
                </c:pt>
                <c:pt idx="33">
                  <c:v>41.54</c:v>
                </c:pt>
                <c:pt idx="34">
                  <c:v>41.61</c:v>
                </c:pt>
                <c:pt idx="35">
                  <c:v>41.97</c:v>
                </c:pt>
                <c:pt idx="36">
                  <c:v>41.13</c:v>
                </c:pt>
                <c:pt idx="37">
                  <c:v>41.13</c:v>
                </c:pt>
                <c:pt idx="38">
                  <c:v>41.21</c:v>
                </c:pt>
                <c:pt idx="39">
                  <c:v>41.16</c:v>
                </c:pt>
                <c:pt idx="40">
                  <c:v>41.18</c:v>
                </c:pt>
                <c:pt idx="41">
                  <c:v>41.73</c:v>
                </c:pt>
              </c:numCache>
            </c:numRef>
          </c:val>
        </c:ser>
        <c:marker val="1"/>
        <c:axId val="87829120"/>
        <c:axId val="87851392"/>
      </c:lineChart>
      <c:catAx>
        <c:axId val="87829120"/>
        <c:scaling>
          <c:orientation val="minMax"/>
        </c:scaling>
        <c:axPos val="b"/>
        <c:numFmt formatCode="General" sourceLinked="1"/>
        <c:majorTickMark val="none"/>
        <c:tickLblPos val="nextTo"/>
        <c:crossAx val="87851392"/>
        <c:crosses val="autoZero"/>
        <c:auto val="1"/>
        <c:lblAlgn val="ctr"/>
        <c:lblOffset val="100"/>
      </c:catAx>
      <c:valAx>
        <c:axId val="8785139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78291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'Play war'!$C$18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war'!$C$19:$C$74</c:f>
              <c:numCache>
                <c:formatCode>0.00</c:formatCode>
                <c:ptCount val="56"/>
                <c:pt idx="0">
                  <c:v>43.51</c:v>
                </c:pt>
                <c:pt idx="1">
                  <c:v>41.78</c:v>
                </c:pt>
                <c:pt idx="2">
                  <c:v>41.16</c:v>
                </c:pt>
                <c:pt idx="3">
                  <c:v>42.23</c:v>
                </c:pt>
                <c:pt idx="4">
                  <c:v>40.880000000000003</c:v>
                </c:pt>
                <c:pt idx="5">
                  <c:v>41.12</c:v>
                </c:pt>
                <c:pt idx="6">
                  <c:v>41.17</c:v>
                </c:pt>
                <c:pt idx="7">
                  <c:v>41.12</c:v>
                </c:pt>
                <c:pt idx="8">
                  <c:v>41.05</c:v>
                </c:pt>
                <c:pt idx="9">
                  <c:v>41.57</c:v>
                </c:pt>
                <c:pt idx="10">
                  <c:v>42.9</c:v>
                </c:pt>
                <c:pt idx="11">
                  <c:v>42.94</c:v>
                </c:pt>
                <c:pt idx="12">
                  <c:v>40.950000000000003</c:v>
                </c:pt>
                <c:pt idx="13">
                  <c:v>41.04</c:v>
                </c:pt>
                <c:pt idx="14">
                  <c:v>40.93</c:v>
                </c:pt>
                <c:pt idx="15">
                  <c:v>40.909999999999997</c:v>
                </c:pt>
                <c:pt idx="16">
                  <c:v>40.97</c:v>
                </c:pt>
                <c:pt idx="17">
                  <c:v>41.06</c:v>
                </c:pt>
                <c:pt idx="18">
                  <c:v>41.1</c:v>
                </c:pt>
                <c:pt idx="19">
                  <c:v>41.37</c:v>
                </c:pt>
                <c:pt idx="20">
                  <c:v>40.83</c:v>
                </c:pt>
                <c:pt idx="21">
                  <c:v>41.38</c:v>
                </c:pt>
                <c:pt idx="22">
                  <c:v>40.9</c:v>
                </c:pt>
                <c:pt idx="23">
                  <c:v>40.9</c:v>
                </c:pt>
                <c:pt idx="24">
                  <c:v>41.24</c:v>
                </c:pt>
                <c:pt idx="25">
                  <c:v>40.96</c:v>
                </c:pt>
                <c:pt idx="26">
                  <c:v>41.04</c:v>
                </c:pt>
                <c:pt idx="27">
                  <c:v>41.02</c:v>
                </c:pt>
                <c:pt idx="28">
                  <c:v>40.96</c:v>
                </c:pt>
                <c:pt idx="29">
                  <c:v>41.47</c:v>
                </c:pt>
                <c:pt idx="30">
                  <c:v>41.12</c:v>
                </c:pt>
                <c:pt idx="31">
                  <c:v>41.3</c:v>
                </c:pt>
                <c:pt idx="32">
                  <c:v>40.98</c:v>
                </c:pt>
                <c:pt idx="33">
                  <c:v>41.07</c:v>
                </c:pt>
                <c:pt idx="34">
                  <c:v>41.06</c:v>
                </c:pt>
                <c:pt idx="35">
                  <c:v>41.13</c:v>
                </c:pt>
                <c:pt idx="36">
                  <c:v>40.92</c:v>
                </c:pt>
                <c:pt idx="37">
                  <c:v>41.42</c:v>
                </c:pt>
                <c:pt idx="38">
                  <c:v>41.33</c:v>
                </c:pt>
              </c:numCache>
            </c:numRef>
          </c:val>
        </c:ser>
        <c:ser>
          <c:idx val="1"/>
          <c:order val="1"/>
          <c:tx>
            <c:strRef>
              <c:f>'Play war'!$D$18</c:f>
              <c:strCache>
                <c:ptCount val="1"/>
                <c:pt idx="0">
                  <c:v>Пикулинн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war'!$D$19:$D$74</c:f>
              <c:numCache>
                <c:formatCode>0.00</c:formatCode>
                <c:ptCount val="56"/>
                <c:pt idx="0">
                  <c:v>40.78</c:v>
                </c:pt>
                <c:pt idx="1">
                  <c:v>40.69</c:v>
                </c:pt>
                <c:pt idx="2">
                  <c:v>40.64</c:v>
                </c:pt>
                <c:pt idx="3">
                  <c:v>40.630000000000003</c:v>
                </c:pt>
                <c:pt idx="4">
                  <c:v>40.770000000000003</c:v>
                </c:pt>
                <c:pt idx="5">
                  <c:v>40.770000000000003</c:v>
                </c:pt>
                <c:pt idx="6">
                  <c:v>40.659999999999997</c:v>
                </c:pt>
                <c:pt idx="7">
                  <c:v>40.82</c:v>
                </c:pt>
                <c:pt idx="8">
                  <c:v>40.56</c:v>
                </c:pt>
                <c:pt idx="9">
                  <c:v>40.79</c:v>
                </c:pt>
                <c:pt idx="10">
                  <c:v>41.21</c:v>
                </c:pt>
                <c:pt idx="11">
                  <c:v>40.71</c:v>
                </c:pt>
                <c:pt idx="12">
                  <c:v>40.67</c:v>
                </c:pt>
                <c:pt idx="13">
                  <c:v>41.07</c:v>
                </c:pt>
                <c:pt idx="14">
                  <c:v>40.83</c:v>
                </c:pt>
                <c:pt idx="15">
                  <c:v>40.49</c:v>
                </c:pt>
                <c:pt idx="16">
                  <c:v>40.69</c:v>
                </c:pt>
                <c:pt idx="17">
                  <c:v>40.619999999999997</c:v>
                </c:pt>
                <c:pt idx="18">
                  <c:v>40.46</c:v>
                </c:pt>
                <c:pt idx="19">
                  <c:v>40.590000000000003</c:v>
                </c:pt>
                <c:pt idx="20">
                  <c:v>40.49</c:v>
                </c:pt>
                <c:pt idx="21">
                  <c:v>40.74</c:v>
                </c:pt>
                <c:pt idx="22">
                  <c:v>40.54</c:v>
                </c:pt>
                <c:pt idx="23">
                  <c:v>40.590000000000003</c:v>
                </c:pt>
                <c:pt idx="24">
                  <c:v>40.79</c:v>
                </c:pt>
                <c:pt idx="25">
                  <c:v>40.58</c:v>
                </c:pt>
                <c:pt idx="26">
                  <c:v>40.549999999999997</c:v>
                </c:pt>
                <c:pt idx="27">
                  <c:v>40.5</c:v>
                </c:pt>
                <c:pt idx="28">
                  <c:v>40.369999999999997</c:v>
                </c:pt>
                <c:pt idx="29">
                  <c:v>40.46</c:v>
                </c:pt>
                <c:pt idx="30">
                  <c:v>40.42</c:v>
                </c:pt>
                <c:pt idx="31">
                  <c:v>41.42</c:v>
                </c:pt>
                <c:pt idx="32">
                  <c:v>41.47</c:v>
                </c:pt>
                <c:pt idx="33">
                  <c:v>40.619999999999997</c:v>
                </c:pt>
                <c:pt idx="34">
                  <c:v>40.380000000000003</c:v>
                </c:pt>
                <c:pt idx="35">
                  <c:v>40.380000000000003</c:v>
                </c:pt>
                <c:pt idx="36">
                  <c:v>40.42</c:v>
                </c:pt>
                <c:pt idx="37">
                  <c:v>40.54</c:v>
                </c:pt>
                <c:pt idx="38">
                  <c:v>40.71</c:v>
                </c:pt>
                <c:pt idx="39">
                  <c:v>40.6</c:v>
                </c:pt>
                <c:pt idx="40">
                  <c:v>40.92</c:v>
                </c:pt>
              </c:numCache>
            </c:numRef>
          </c:val>
        </c:ser>
        <c:ser>
          <c:idx val="2"/>
          <c:order val="2"/>
          <c:tx>
            <c:strRef>
              <c:f>'Play war'!$E$18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war'!$E$19:$E$74</c:f>
              <c:numCache>
                <c:formatCode>0.00</c:formatCode>
                <c:ptCount val="56"/>
                <c:pt idx="0">
                  <c:v>41.49</c:v>
                </c:pt>
                <c:pt idx="1">
                  <c:v>41.43</c:v>
                </c:pt>
                <c:pt idx="2">
                  <c:v>41.42</c:v>
                </c:pt>
                <c:pt idx="3">
                  <c:v>41.46</c:v>
                </c:pt>
                <c:pt idx="4">
                  <c:v>41.46</c:v>
                </c:pt>
                <c:pt idx="5">
                  <c:v>41.01</c:v>
                </c:pt>
                <c:pt idx="6">
                  <c:v>41.25</c:v>
                </c:pt>
                <c:pt idx="7">
                  <c:v>41.15</c:v>
                </c:pt>
                <c:pt idx="8">
                  <c:v>41.19</c:v>
                </c:pt>
                <c:pt idx="9">
                  <c:v>42.34</c:v>
                </c:pt>
                <c:pt idx="10">
                  <c:v>41.11</c:v>
                </c:pt>
                <c:pt idx="11">
                  <c:v>41.08</c:v>
                </c:pt>
                <c:pt idx="12">
                  <c:v>41.25</c:v>
                </c:pt>
                <c:pt idx="13">
                  <c:v>41.28</c:v>
                </c:pt>
                <c:pt idx="14">
                  <c:v>41.45</c:v>
                </c:pt>
                <c:pt idx="15">
                  <c:v>41.14</c:v>
                </c:pt>
                <c:pt idx="16">
                  <c:v>41.15</c:v>
                </c:pt>
                <c:pt idx="17">
                  <c:v>41.28</c:v>
                </c:pt>
                <c:pt idx="18">
                  <c:v>41.27</c:v>
                </c:pt>
                <c:pt idx="19">
                  <c:v>41.51</c:v>
                </c:pt>
                <c:pt idx="20">
                  <c:v>41.14</c:v>
                </c:pt>
                <c:pt idx="21">
                  <c:v>41.42</c:v>
                </c:pt>
                <c:pt idx="22">
                  <c:v>41.39</c:v>
                </c:pt>
                <c:pt idx="23">
                  <c:v>41.78</c:v>
                </c:pt>
                <c:pt idx="24">
                  <c:v>41.28</c:v>
                </c:pt>
                <c:pt idx="25">
                  <c:v>41.18</c:v>
                </c:pt>
                <c:pt idx="26">
                  <c:v>41.17</c:v>
                </c:pt>
                <c:pt idx="27">
                  <c:v>41.37</c:v>
                </c:pt>
                <c:pt idx="28">
                  <c:v>41.22</c:v>
                </c:pt>
                <c:pt idx="29">
                  <c:v>41.14</c:v>
                </c:pt>
                <c:pt idx="30">
                  <c:v>41.49</c:v>
                </c:pt>
              </c:numCache>
            </c:numRef>
          </c:val>
        </c:ser>
        <c:ser>
          <c:idx val="3"/>
          <c:order val="3"/>
          <c:tx>
            <c:strRef>
              <c:f>'Play war'!$F$18</c:f>
              <c:strCache>
                <c:ptCount val="1"/>
                <c:pt idx="0">
                  <c:v>Пикулинн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war'!$F$19:$F$74</c:f>
              <c:numCache>
                <c:formatCode>0.00</c:formatCode>
                <c:ptCount val="56"/>
                <c:pt idx="0">
                  <c:v>41.34</c:v>
                </c:pt>
                <c:pt idx="1">
                  <c:v>41.53</c:v>
                </c:pt>
                <c:pt idx="2">
                  <c:v>41.06</c:v>
                </c:pt>
                <c:pt idx="3">
                  <c:v>41.23</c:v>
                </c:pt>
                <c:pt idx="4">
                  <c:v>41.29</c:v>
                </c:pt>
                <c:pt idx="5">
                  <c:v>41.19</c:v>
                </c:pt>
                <c:pt idx="6">
                  <c:v>41.5</c:v>
                </c:pt>
                <c:pt idx="7">
                  <c:v>41.27</c:v>
                </c:pt>
                <c:pt idx="8">
                  <c:v>41.45</c:v>
                </c:pt>
                <c:pt idx="9">
                  <c:v>41.39</c:v>
                </c:pt>
                <c:pt idx="10">
                  <c:v>41.49</c:v>
                </c:pt>
                <c:pt idx="11">
                  <c:v>41</c:v>
                </c:pt>
                <c:pt idx="12">
                  <c:v>41.13</c:v>
                </c:pt>
                <c:pt idx="13">
                  <c:v>41.05</c:v>
                </c:pt>
                <c:pt idx="14">
                  <c:v>40.9</c:v>
                </c:pt>
                <c:pt idx="15">
                  <c:v>41.08</c:v>
                </c:pt>
                <c:pt idx="16">
                  <c:v>41.73</c:v>
                </c:pt>
                <c:pt idx="17">
                  <c:v>41.09</c:v>
                </c:pt>
                <c:pt idx="18">
                  <c:v>41.1</c:v>
                </c:pt>
                <c:pt idx="19">
                  <c:v>41.27</c:v>
                </c:pt>
                <c:pt idx="20">
                  <c:v>41.12</c:v>
                </c:pt>
                <c:pt idx="21">
                  <c:v>41.22</c:v>
                </c:pt>
                <c:pt idx="22">
                  <c:v>41.61</c:v>
                </c:pt>
                <c:pt idx="23">
                  <c:v>41.48</c:v>
                </c:pt>
                <c:pt idx="24">
                  <c:v>41.63</c:v>
                </c:pt>
                <c:pt idx="25">
                  <c:v>41.37</c:v>
                </c:pt>
                <c:pt idx="26">
                  <c:v>41.33</c:v>
                </c:pt>
                <c:pt idx="27">
                  <c:v>41.41</c:v>
                </c:pt>
                <c:pt idx="28">
                  <c:v>41.27</c:v>
                </c:pt>
                <c:pt idx="29">
                  <c:v>41.68</c:v>
                </c:pt>
                <c:pt idx="30">
                  <c:v>41.62</c:v>
                </c:pt>
                <c:pt idx="31">
                  <c:v>41.66</c:v>
                </c:pt>
                <c:pt idx="32">
                  <c:v>41.72</c:v>
                </c:pt>
                <c:pt idx="33">
                  <c:v>41.8</c:v>
                </c:pt>
                <c:pt idx="34">
                  <c:v>41.69</c:v>
                </c:pt>
                <c:pt idx="35">
                  <c:v>41.67</c:v>
                </c:pt>
                <c:pt idx="36">
                  <c:v>41.7</c:v>
                </c:pt>
                <c:pt idx="37">
                  <c:v>41.55</c:v>
                </c:pt>
                <c:pt idx="38">
                  <c:v>41.47</c:v>
                </c:pt>
                <c:pt idx="39">
                  <c:v>41.87</c:v>
                </c:pt>
                <c:pt idx="40">
                  <c:v>41.51</c:v>
                </c:pt>
                <c:pt idx="41">
                  <c:v>41.58</c:v>
                </c:pt>
                <c:pt idx="42">
                  <c:v>41.33</c:v>
                </c:pt>
                <c:pt idx="43">
                  <c:v>41.4</c:v>
                </c:pt>
                <c:pt idx="44">
                  <c:v>41.44</c:v>
                </c:pt>
                <c:pt idx="45">
                  <c:v>41.53</c:v>
                </c:pt>
                <c:pt idx="46">
                  <c:v>41.21</c:v>
                </c:pt>
                <c:pt idx="47">
                  <c:v>41.57</c:v>
                </c:pt>
                <c:pt idx="48">
                  <c:v>41.74</c:v>
                </c:pt>
                <c:pt idx="49">
                  <c:v>41.44</c:v>
                </c:pt>
                <c:pt idx="50">
                  <c:v>41.38</c:v>
                </c:pt>
                <c:pt idx="51">
                  <c:v>41.32</c:v>
                </c:pt>
                <c:pt idx="52">
                  <c:v>41.47</c:v>
                </c:pt>
                <c:pt idx="53">
                  <c:v>41.42</c:v>
                </c:pt>
                <c:pt idx="54">
                  <c:v>42.01</c:v>
                </c:pt>
              </c:numCache>
            </c:numRef>
          </c:val>
        </c:ser>
        <c:marker val="1"/>
        <c:axId val="88211840"/>
        <c:axId val="88213376"/>
      </c:lineChart>
      <c:catAx>
        <c:axId val="88211840"/>
        <c:scaling>
          <c:orientation val="minMax"/>
        </c:scaling>
        <c:axPos val="b"/>
        <c:numFmt formatCode="General" sourceLinked="1"/>
        <c:majorTickMark val="none"/>
        <c:tickLblPos val="nextTo"/>
        <c:crossAx val="88213376"/>
        <c:crosses val="autoZero"/>
        <c:auto val="1"/>
        <c:lblAlgn val="ctr"/>
        <c:lblOffset val="100"/>
      </c:catAx>
      <c:valAx>
        <c:axId val="8821337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21184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racing'!$C$19:$C$73</c:f>
              <c:numCache>
                <c:formatCode>0.00</c:formatCode>
                <c:ptCount val="55"/>
                <c:pt idx="0">
                  <c:v>46</c:v>
                </c:pt>
                <c:pt idx="1">
                  <c:v>56.27</c:v>
                </c:pt>
                <c:pt idx="2">
                  <c:v>41.35</c:v>
                </c:pt>
                <c:pt idx="3">
                  <c:v>41.09</c:v>
                </c:pt>
                <c:pt idx="4">
                  <c:v>41.28</c:v>
                </c:pt>
                <c:pt idx="5">
                  <c:v>41.3</c:v>
                </c:pt>
                <c:pt idx="6">
                  <c:v>41.1</c:v>
                </c:pt>
                <c:pt idx="7">
                  <c:v>41.46</c:v>
                </c:pt>
                <c:pt idx="8">
                  <c:v>41.31</c:v>
                </c:pt>
                <c:pt idx="9">
                  <c:v>41.48</c:v>
                </c:pt>
                <c:pt idx="10">
                  <c:v>41.38</c:v>
                </c:pt>
                <c:pt idx="11">
                  <c:v>41.22</c:v>
                </c:pt>
                <c:pt idx="12">
                  <c:v>41.24</c:v>
                </c:pt>
                <c:pt idx="13">
                  <c:v>40.99</c:v>
                </c:pt>
                <c:pt idx="14">
                  <c:v>41.38</c:v>
                </c:pt>
                <c:pt idx="15">
                  <c:v>41.3</c:v>
                </c:pt>
                <c:pt idx="16">
                  <c:v>41.35</c:v>
                </c:pt>
                <c:pt idx="17">
                  <c:v>41.06</c:v>
                </c:pt>
                <c:pt idx="18">
                  <c:v>41.3</c:v>
                </c:pt>
                <c:pt idx="19">
                  <c:v>41.04</c:v>
                </c:pt>
                <c:pt idx="20">
                  <c:v>41.68</c:v>
                </c:pt>
              </c:numCache>
            </c:numRef>
          </c:val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racing'!$D$19:$D$73</c:f>
              <c:numCache>
                <c:formatCode>0.00</c:formatCode>
                <c:ptCount val="55"/>
                <c:pt idx="0">
                  <c:v>41.76</c:v>
                </c:pt>
                <c:pt idx="1">
                  <c:v>41.17</c:v>
                </c:pt>
                <c:pt idx="2">
                  <c:v>41.6</c:v>
                </c:pt>
                <c:pt idx="3">
                  <c:v>41.68</c:v>
                </c:pt>
                <c:pt idx="4">
                  <c:v>41.06</c:v>
                </c:pt>
                <c:pt idx="5">
                  <c:v>41.32</c:v>
                </c:pt>
                <c:pt idx="6">
                  <c:v>41.18</c:v>
                </c:pt>
                <c:pt idx="7">
                  <c:v>41.07</c:v>
                </c:pt>
                <c:pt idx="8">
                  <c:v>41.05</c:v>
                </c:pt>
                <c:pt idx="9">
                  <c:v>41.18</c:v>
                </c:pt>
                <c:pt idx="10">
                  <c:v>40.880000000000003</c:v>
                </c:pt>
                <c:pt idx="11">
                  <c:v>40.97</c:v>
                </c:pt>
                <c:pt idx="12">
                  <c:v>41.06</c:v>
                </c:pt>
                <c:pt idx="13">
                  <c:v>41.14</c:v>
                </c:pt>
                <c:pt idx="14">
                  <c:v>41.31</c:v>
                </c:pt>
                <c:pt idx="15">
                  <c:v>41.81</c:v>
                </c:pt>
                <c:pt idx="16">
                  <c:v>41.16</c:v>
                </c:pt>
                <c:pt idx="17">
                  <c:v>41.17</c:v>
                </c:pt>
                <c:pt idx="18">
                  <c:v>40.81</c:v>
                </c:pt>
                <c:pt idx="19">
                  <c:v>40.840000000000003</c:v>
                </c:pt>
                <c:pt idx="20">
                  <c:v>40.92</c:v>
                </c:pt>
                <c:pt idx="21">
                  <c:v>41.32</c:v>
                </c:pt>
                <c:pt idx="22">
                  <c:v>41.15</c:v>
                </c:pt>
                <c:pt idx="23">
                  <c:v>40.99</c:v>
                </c:pt>
                <c:pt idx="24">
                  <c:v>41.8</c:v>
                </c:pt>
                <c:pt idx="25">
                  <c:v>41.43</c:v>
                </c:pt>
                <c:pt idx="26">
                  <c:v>41.13</c:v>
                </c:pt>
                <c:pt idx="27">
                  <c:v>40.93</c:v>
                </c:pt>
                <c:pt idx="28">
                  <c:v>41.14</c:v>
                </c:pt>
                <c:pt idx="29">
                  <c:v>41.15</c:v>
                </c:pt>
                <c:pt idx="30">
                  <c:v>40.94</c:v>
                </c:pt>
                <c:pt idx="31">
                  <c:v>41.03</c:v>
                </c:pt>
                <c:pt idx="32">
                  <c:v>41.25</c:v>
                </c:pt>
                <c:pt idx="33">
                  <c:v>41.12</c:v>
                </c:pt>
                <c:pt idx="34">
                  <c:v>41.24</c:v>
                </c:pt>
                <c:pt idx="35">
                  <c:v>41.08</c:v>
                </c:pt>
                <c:pt idx="36">
                  <c:v>41.38</c:v>
                </c:pt>
                <c:pt idx="37">
                  <c:v>41.15</c:v>
                </c:pt>
                <c:pt idx="38">
                  <c:v>41.32</c:v>
                </c:pt>
                <c:pt idx="39">
                  <c:v>41.33</c:v>
                </c:pt>
                <c:pt idx="40">
                  <c:v>41.2</c:v>
                </c:pt>
                <c:pt idx="41">
                  <c:v>41.29</c:v>
                </c:pt>
                <c:pt idx="42">
                  <c:v>41.35</c:v>
                </c:pt>
                <c:pt idx="43">
                  <c:v>41.38</c:v>
                </c:pt>
                <c:pt idx="44">
                  <c:v>41.32</c:v>
                </c:pt>
                <c:pt idx="45">
                  <c:v>41.26</c:v>
                </c:pt>
                <c:pt idx="46">
                  <c:v>41.4</c:v>
                </c:pt>
                <c:pt idx="47">
                  <c:v>41.23</c:v>
                </c:pt>
                <c:pt idx="48">
                  <c:v>41.3</c:v>
                </c:pt>
                <c:pt idx="49">
                  <c:v>41.31</c:v>
                </c:pt>
                <c:pt idx="50">
                  <c:v>41.11</c:v>
                </c:pt>
                <c:pt idx="51">
                  <c:v>41.18</c:v>
                </c:pt>
                <c:pt idx="52">
                  <c:v>42.23</c:v>
                </c:pt>
                <c:pt idx="53">
                  <c:v>41.3</c:v>
                </c:pt>
                <c:pt idx="54">
                  <c:v>41.43</c:v>
                </c:pt>
              </c:numCache>
            </c:numRef>
          </c:val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racing'!$E$19:$E$73</c:f>
              <c:numCache>
                <c:formatCode>0.00</c:formatCode>
                <c:ptCount val="55"/>
                <c:pt idx="0">
                  <c:v>44.4</c:v>
                </c:pt>
                <c:pt idx="1">
                  <c:v>41.88</c:v>
                </c:pt>
                <c:pt idx="2">
                  <c:v>41.5</c:v>
                </c:pt>
                <c:pt idx="3">
                  <c:v>42.8</c:v>
                </c:pt>
                <c:pt idx="4">
                  <c:v>41.65</c:v>
                </c:pt>
                <c:pt idx="5">
                  <c:v>41.56</c:v>
                </c:pt>
                <c:pt idx="6">
                  <c:v>43.16</c:v>
                </c:pt>
                <c:pt idx="7">
                  <c:v>42.72</c:v>
                </c:pt>
                <c:pt idx="8">
                  <c:v>41.56</c:v>
                </c:pt>
                <c:pt idx="9">
                  <c:v>41.59</c:v>
                </c:pt>
                <c:pt idx="10">
                  <c:v>41.42</c:v>
                </c:pt>
                <c:pt idx="11">
                  <c:v>41.76</c:v>
                </c:pt>
                <c:pt idx="12">
                  <c:v>42.18</c:v>
                </c:pt>
                <c:pt idx="13">
                  <c:v>41.62</c:v>
                </c:pt>
                <c:pt idx="14">
                  <c:v>41.53</c:v>
                </c:pt>
                <c:pt idx="15">
                  <c:v>41.6</c:v>
                </c:pt>
                <c:pt idx="16">
                  <c:v>41.48</c:v>
                </c:pt>
                <c:pt idx="17">
                  <c:v>41.6</c:v>
                </c:pt>
                <c:pt idx="18">
                  <c:v>41.52</c:v>
                </c:pt>
                <c:pt idx="19">
                  <c:v>41.76</c:v>
                </c:pt>
                <c:pt idx="20">
                  <c:v>41.64</c:v>
                </c:pt>
                <c:pt idx="21">
                  <c:v>41.77</c:v>
                </c:pt>
                <c:pt idx="22">
                  <c:v>42.13</c:v>
                </c:pt>
                <c:pt idx="23">
                  <c:v>42.12</c:v>
                </c:pt>
                <c:pt idx="24">
                  <c:v>41.72</c:v>
                </c:pt>
                <c:pt idx="25">
                  <c:v>41.77</c:v>
                </c:pt>
                <c:pt idx="26">
                  <c:v>41.86</c:v>
                </c:pt>
                <c:pt idx="27">
                  <c:v>41.67</c:v>
                </c:pt>
                <c:pt idx="28">
                  <c:v>41.62</c:v>
                </c:pt>
                <c:pt idx="29">
                  <c:v>41.64</c:v>
                </c:pt>
                <c:pt idx="30">
                  <c:v>42.2</c:v>
                </c:pt>
                <c:pt idx="31">
                  <c:v>41.67</c:v>
                </c:pt>
                <c:pt idx="32">
                  <c:v>41.45</c:v>
                </c:pt>
                <c:pt idx="33">
                  <c:v>41.57</c:v>
                </c:pt>
                <c:pt idx="34">
                  <c:v>42.22</c:v>
                </c:pt>
                <c:pt idx="35">
                  <c:v>41.55</c:v>
                </c:pt>
                <c:pt idx="36">
                  <c:v>41.36</c:v>
                </c:pt>
                <c:pt idx="37">
                  <c:v>41.53</c:v>
                </c:pt>
                <c:pt idx="38">
                  <c:v>41.46</c:v>
                </c:pt>
                <c:pt idx="39">
                  <c:v>41.53</c:v>
                </c:pt>
                <c:pt idx="40">
                  <c:v>41.39</c:v>
                </c:pt>
                <c:pt idx="41">
                  <c:v>41.35</c:v>
                </c:pt>
                <c:pt idx="42">
                  <c:v>41.31</c:v>
                </c:pt>
                <c:pt idx="43">
                  <c:v>41.44</c:v>
                </c:pt>
                <c:pt idx="44">
                  <c:v>41.66</c:v>
                </c:pt>
                <c:pt idx="45">
                  <c:v>41.52</c:v>
                </c:pt>
                <c:pt idx="46">
                  <c:v>41.85</c:v>
                </c:pt>
                <c:pt idx="47">
                  <c:v>42.93</c:v>
                </c:pt>
              </c:numCache>
            </c:numRef>
          </c:val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racing'!$F$19:$F$73</c:f>
              <c:numCache>
                <c:formatCode>0.00</c:formatCode>
                <c:ptCount val="55"/>
                <c:pt idx="0">
                  <c:v>41.25</c:v>
                </c:pt>
                <c:pt idx="1">
                  <c:v>40.96</c:v>
                </c:pt>
                <c:pt idx="2">
                  <c:v>40.96</c:v>
                </c:pt>
                <c:pt idx="3">
                  <c:v>41.17</c:v>
                </c:pt>
                <c:pt idx="4">
                  <c:v>41.18</c:v>
                </c:pt>
                <c:pt idx="5">
                  <c:v>41.09</c:v>
                </c:pt>
                <c:pt idx="6">
                  <c:v>41.32</c:v>
                </c:pt>
                <c:pt idx="7">
                  <c:v>40.57</c:v>
                </c:pt>
                <c:pt idx="8">
                  <c:v>40.590000000000003</c:v>
                </c:pt>
                <c:pt idx="9">
                  <c:v>40.58</c:v>
                </c:pt>
                <c:pt idx="10">
                  <c:v>40.700000000000003</c:v>
                </c:pt>
                <c:pt idx="11">
                  <c:v>40.98</c:v>
                </c:pt>
                <c:pt idx="12">
                  <c:v>40.75</c:v>
                </c:pt>
                <c:pt idx="13">
                  <c:v>40.68</c:v>
                </c:pt>
                <c:pt idx="14">
                  <c:v>40.869999999999997</c:v>
                </c:pt>
                <c:pt idx="15">
                  <c:v>40.65</c:v>
                </c:pt>
                <c:pt idx="16">
                  <c:v>40.700000000000003</c:v>
                </c:pt>
                <c:pt idx="17">
                  <c:v>40.700000000000003</c:v>
                </c:pt>
                <c:pt idx="18">
                  <c:v>40.619999999999997</c:v>
                </c:pt>
                <c:pt idx="19">
                  <c:v>40.950000000000003</c:v>
                </c:pt>
                <c:pt idx="20">
                  <c:v>41.87</c:v>
                </c:pt>
                <c:pt idx="21">
                  <c:v>42.13</c:v>
                </c:pt>
                <c:pt idx="22">
                  <c:v>41.74</c:v>
                </c:pt>
                <c:pt idx="23">
                  <c:v>42.19</c:v>
                </c:pt>
                <c:pt idx="24">
                  <c:v>42.89</c:v>
                </c:pt>
                <c:pt idx="25">
                  <c:v>40.78</c:v>
                </c:pt>
                <c:pt idx="26">
                  <c:v>41.03</c:v>
                </c:pt>
                <c:pt idx="27">
                  <c:v>42.66</c:v>
                </c:pt>
                <c:pt idx="28">
                  <c:v>40.950000000000003</c:v>
                </c:pt>
                <c:pt idx="29">
                  <c:v>40.659999999999997</c:v>
                </c:pt>
                <c:pt idx="30">
                  <c:v>40.700000000000003</c:v>
                </c:pt>
                <c:pt idx="31">
                  <c:v>41.02</c:v>
                </c:pt>
                <c:pt idx="32">
                  <c:v>40.72</c:v>
                </c:pt>
                <c:pt idx="33">
                  <c:v>40.97</c:v>
                </c:pt>
                <c:pt idx="34">
                  <c:v>40.96</c:v>
                </c:pt>
                <c:pt idx="35">
                  <c:v>40.81</c:v>
                </c:pt>
                <c:pt idx="36">
                  <c:v>40.950000000000003</c:v>
                </c:pt>
                <c:pt idx="37">
                  <c:v>40.93</c:v>
                </c:pt>
                <c:pt idx="38">
                  <c:v>40.85</c:v>
                </c:pt>
                <c:pt idx="39">
                  <c:v>40.89</c:v>
                </c:pt>
              </c:numCache>
            </c:numRef>
          </c:val>
        </c:ser>
        <c:marker val="1"/>
        <c:axId val="89393024"/>
        <c:axId val="89394560"/>
      </c:lineChart>
      <c:catAx>
        <c:axId val="89393024"/>
        <c:scaling>
          <c:orientation val="minMax"/>
        </c:scaling>
        <c:axPos val="b"/>
        <c:numFmt formatCode="General" sourceLinked="1"/>
        <c:majorTickMark val="none"/>
        <c:tickLblPos val="nextTo"/>
        <c:crossAx val="89394560"/>
        <c:crosses val="autoZero"/>
        <c:auto val="1"/>
        <c:lblAlgn val="ctr"/>
        <c:lblOffset val="100"/>
      </c:catAx>
      <c:valAx>
        <c:axId val="89394560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939302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Shum!$C$18</c:f>
              <c:strCache>
                <c:ptCount val="1"/>
                <c:pt idx="0">
                  <c:v>Медведева Дарья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Shum!$C$19:$C$65</c:f>
              <c:numCache>
                <c:formatCode>0.00</c:formatCode>
                <c:ptCount val="47"/>
                <c:pt idx="0">
                  <c:v>46.63</c:v>
                </c:pt>
                <c:pt idx="1">
                  <c:v>43.03</c:v>
                </c:pt>
                <c:pt idx="2">
                  <c:v>41.41</c:v>
                </c:pt>
                <c:pt idx="3">
                  <c:v>41.47</c:v>
                </c:pt>
                <c:pt idx="4">
                  <c:v>41.08</c:v>
                </c:pt>
                <c:pt idx="5">
                  <c:v>41.34</c:v>
                </c:pt>
                <c:pt idx="6">
                  <c:v>41.31</c:v>
                </c:pt>
                <c:pt idx="7">
                  <c:v>42.52</c:v>
                </c:pt>
                <c:pt idx="8">
                  <c:v>41.32</c:v>
                </c:pt>
                <c:pt idx="9">
                  <c:v>41.04</c:v>
                </c:pt>
                <c:pt idx="10">
                  <c:v>41.12</c:v>
                </c:pt>
                <c:pt idx="11">
                  <c:v>41.94</c:v>
                </c:pt>
                <c:pt idx="12">
                  <c:v>41.76</c:v>
                </c:pt>
                <c:pt idx="13">
                  <c:v>41.66</c:v>
                </c:pt>
                <c:pt idx="14">
                  <c:v>41.85</c:v>
                </c:pt>
                <c:pt idx="15">
                  <c:v>41.91</c:v>
                </c:pt>
                <c:pt idx="16">
                  <c:v>41.72</c:v>
                </c:pt>
                <c:pt idx="17">
                  <c:v>41.52</c:v>
                </c:pt>
                <c:pt idx="18">
                  <c:v>41.51</c:v>
                </c:pt>
                <c:pt idx="19">
                  <c:v>41.97</c:v>
                </c:pt>
                <c:pt idx="20">
                  <c:v>42.47</c:v>
                </c:pt>
                <c:pt idx="21">
                  <c:v>41.36</c:v>
                </c:pt>
                <c:pt idx="22">
                  <c:v>41.3</c:v>
                </c:pt>
                <c:pt idx="23">
                  <c:v>41.11</c:v>
                </c:pt>
                <c:pt idx="24">
                  <c:v>41.06</c:v>
                </c:pt>
                <c:pt idx="25">
                  <c:v>41.37</c:v>
                </c:pt>
                <c:pt idx="26">
                  <c:v>41.71</c:v>
                </c:pt>
                <c:pt idx="27">
                  <c:v>41.77</c:v>
                </c:pt>
                <c:pt idx="28">
                  <c:v>41.91</c:v>
                </c:pt>
                <c:pt idx="29">
                  <c:v>42.38</c:v>
                </c:pt>
                <c:pt idx="30">
                  <c:v>41.76</c:v>
                </c:pt>
                <c:pt idx="31">
                  <c:v>41.98</c:v>
                </c:pt>
                <c:pt idx="32">
                  <c:v>42.44</c:v>
                </c:pt>
                <c:pt idx="33">
                  <c:v>42.21</c:v>
                </c:pt>
                <c:pt idx="34">
                  <c:v>41.93</c:v>
                </c:pt>
                <c:pt idx="35">
                  <c:v>41.77</c:v>
                </c:pt>
                <c:pt idx="36">
                  <c:v>41.63</c:v>
                </c:pt>
                <c:pt idx="37">
                  <c:v>42</c:v>
                </c:pt>
                <c:pt idx="38">
                  <c:v>43.54</c:v>
                </c:pt>
              </c:numCache>
            </c:numRef>
          </c:val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Shum!$D$19:$D$65</c:f>
              <c:numCache>
                <c:formatCode>0.00</c:formatCode>
                <c:ptCount val="47"/>
                <c:pt idx="0">
                  <c:v>41.24</c:v>
                </c:pt>
                <c:pt idx="1">
                  <c:v>41.3</c:v>
                </c:pt>
                <c:pt idx="2">
                  <c:v>41.17</c:v>
                </c:pt>
                <c:pt idx="3">
                  <c:v>41.12</c:v>
                </c:pt>
                <c:pt idx="4">
                  <c:v>41.11</c:v>
                </c:pt>
                <c:pt idx="5">
                  <c:v>41.47</c:v>
                </c:pt>
                <c:pt idx="6">
                  <c:v>41.28</c:v>
                </c:pt>
                <c:pt idx="7">
                  <c:v>41.16</c:v>
                </c:pt>
                <c:pt idx="8">
                  <c:v>41.22</c:v>
                </c:pt>
                <c:pt idx="9">
                  <c:v>41.33</c:v>
                </c:pt>
                <c:pt idx="10">
                  <c:v>41.15</c:v>
                </c:pt>
                <c:pt idx="11">
                  <c:v>41.16</c:v>
                </c:pt>
                <c:pt idx="12">
                  <c:v>41.3</c:v>
                </c:pt>
                <c:pt idx="13">
                  <c:v>41.15</c:v>
                </c:pt>
                <c:pt idx="14">
                  <c:v>41.39</c:v>
                </c:pt>
                <c:pt idx="15">
                  <c:v>41.26</c:v>
                </c:pt>
                <c:pt idx="16">
                  <c:v>41.18</c:v>
                </c:pt>
                <c:pt idx="17">
                  <c:v>41.35</c:v>
                </c:pt>
                <c:pt idx="18">
                  <c:v>41.29</c:v>
                </c:pt>
                <c:pt idx="19">
                  <c:v>41.81</c:v>
                </c:pt>
                <c:pt idx="20">
                  <c:v>41.15</c:v>
                </c:pt>
                <c:pt idx="21">
                  <c:v>41.5</c:v>
                </c:pt>
                <c:pt idx="22">
                  <c:v>41.34</c:v>
                </c:pt>
                <c:pt idx="23">
                  <c:v>41.51</c:v>
                </c:pt>
                <c:pt idx="24">
                  <c:v>41.35</c:v>
                </c:pt>
                <c:pt idx="25">
                  <c:v>40.99</c:v>
                </c:pt>
                <c:pt idx="26">
                  <c:v>41.05</c:v>
                </c:pt>
                <c:pt idx="27">
                  <c:v>41.09</c:v>
                </c:pt>
                <c:pt idx="28">
                  <c:v>41.01</c:v>
                </c:pt>
                <c:pt idx="29">
                  <c:v>41.09</c:v>
                </c:pt>
                <c:pt idx="30">
                  <c:v>41.33</c:v>
                </c:pt>
                <c:pt idx="31">
                  <c:v>40.909999999999997</c:v>
                </c:pt>
                <c:pt idx="32">
                  <c:v>41.08</c:v>
                </c:pt>
                <c:pt idx="33">
                  <c:v>41.28</c:v>
                </c:pt>
                <c:pt idx="34">
                  <c:v>41.72</c:v>
                </c:pt>
                <c:pt idx="35">
                  <c:v>41.31</c:v>
                </c:pt>
                <c:pt idx="36">
                  <c:v>42.04</c:v>
                </c:pt>
              </c:numCache>
            </c:numRef>
          </c:val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Медведева Дарья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Shum!$E$19:$E$65</c:f>
              <c:numCache>
                <c:formatCode>0.00</c:formatCode>
                <c:ptCount val="47"/>
                <c:pt idx="0">
                  <c:v>42.62</c:v>
                </c:pt>
                <c:pt idx="1">
                  <c:v>44.53</c:v>
                </c:pt>
                <c:pt idx="2">
                  <c:v>41.77</c:v>
                </c:pt>
                <c:pt idx="3">
                  <c:v>41.26</c:v>
                </c:pt>
                <c:pt idx="4">
                  <c:v>47.11</c:v>
                </c:pt>
                <c:pt idx="5">
                  <c:v>41.69</c:v>
                </c:pt>
                <c:pt idx="6">
                  <c:v>41.39</c:v>
                </c:pt>
                <c:pt idx="7">
                  <c:v>42.5</c:v>
                </c:pt>
                <c:pt idx="8">
                  <c:v>41.38</c:v>
                </c:pt>
                <c:pt idx="9">
                  <c:v>41.5</c:v>
                </c:pt>
                <c:pt idx="10">
                  <c:v>41.61</c:v>
                </c:pt>
                <c:pt idx="11">
                  <c:v>41.73</c:v>
                </c:pt>
                <c:pt idx="12">
                  <c:v>41.53</c:v>
                </c:pt>
                <c:pt idx="13">
                  <c:v>41.81</c:v>
                </c:pt>
                <c:pt idx="14">
                  <c:v>41.28</c:v>
                </c:pt>
                <c:pt idx="15">
                  <c:v>41.53</c:v>
                </c:pt>
                <c:pt idx="16">
                  <c:v>41.71</c:v>
                </c:pt>
                <c:pt idx="17">
                  <c:v>41.25</c:v>
                </c:pt>
                <c:pt idx="18">
                  <c:v>41.52</c:v>
                </c:pt>
                <c:pt idx="19">
                  <c:v>41.29</c:v>
                </c:pt>
                <c:pt idx="20">
                  <c:v>41.45</c:v>
                </c:pt>
                <c:pt idx="21">
                  <c:v>41.64</c:v>
                </c:pt>
                <c:pt idx="22">
                  <c:v>41.45</c:v>
                </c:pt>
                <c:pt idx="23">
                  <c:v>41.53</c:v>
                </c:pt>
                <c:pt idx="24">
                  <c:v>41.61</c:v>
                </c:pt>
                <c:pt idx="25">
                  <c:v>42</c:v>
                </c:pt>
                <c:pt idx="26">
                  <c:v>41.47</c:v>
                </c:pt>
                <c:pt idx="27">
                  <c:v>41.43</c:v>
                </c:pt>
                <c:pt idx="28">
                  <c:v>42.31</c:v>
                </c:pt>
                <c:pt idx="29">
                  <c:v>43.92</c:v>
                </c:pt>
                <c:pt idx="30">
                  <c:v>41.5</c:v>
                </c:pt>
                <c:pt idx="31">
                  <c:v>41.26</c:v>
                </c:pt>
                <c:pt idx="32">
                  <c:v>41.63</c:v>
                </c:pt>
                <c:pt idx="33">
                  <c:v>41.43</c:v>
                </c:pt>
                <c:pt idx="34">
                  <c:v>41.21</c:v>
                </c:pt>
                <c:pt idx="35">
                  <c:v>41.48</c:v>
                </c:pt>
                <c:pt idx="36">
                  <c:v>41.33</c:v>
                </c:pt>
                <c:pt idx="37">
                  <c:v>41.46</c:v>
                </c:pt>
                <c:pt idx="38">
                  <c:v>41.59</c:v>
                </c:pt>
                <c:pt idx="39">
                  <c:v>41.58</c:v>
                </c:pt>
                <c:pt idx="40">
                  <c:v>41.15</c:v>
                </c:pt>
                <c:pt idx="41">
                  <c:v>41.25</c:v>
                </c:pt>
                <c:pt idx="42">
                  <c:v>41.41</c:v>
                </c:pt>
                <c:pt idx="43">
                  <c:v>41.61</c:v>
                </c:pt>
              </c:numCache>
            </c:numRef>
          </c:val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Shum!$F$19:$F$65</c:f>
              <c:numCache>
                <c:formatCode>0.00</c:formatCode>
                <c:ptCount val="47"/>
                <c:pt idx="0">
                  <c:v>41.05</c:v>
                </c:pt>
                <c:pt idx="1">
                  <c:v>41.03</c:v>
                </c:pt>
                <c:pt idx="2">
                  <c:v>40.97</c:v>
                </c:pt>
                <c:pt idx="3">
                  <c:v>40.72</c:v>
                </c:pt>
                <c:pt idx="4">
                  <c:v>40.840000000000003</c:v>
                </c:pt>
                <c:pt idx="5">
                  <c:v>41.03</c:v>
                </c:pt>
                <c:pt idx="6">
                  <c:v>40.86</c:v>
                </c:pt>
                <c:pt idx="7">
                  <c:v>40.799999999999997</c:v>
                </c:pt>
                <c:pt idx="8">
                  <c:v>40.950000000000003</c:v>
                </c:pt>
                <c:pt idx="9">
                  <c:v>40.86</c:v>
                </c:pt>
                <c:pt idx="10">
                  <c:v>41.46</c:v>
                </c:pt>
                <c:pt idx="11">
                  <c:v>41.06</c:v>
                </c:pt>
                <c:pt idx="12">
                  <c:v>41.09</c:v>
                </c:pt>
                <c:pt idx="13">
                  <c:v>41.02</c:v>
                </c:pt>
                <c:pt idx="14">
                  <c:v>40.74</c:v>
                </c:pt>
                <c:pt idx="15">
                  <c:v>40.93</c:v>
                </c:pt>
                <c:pt idx="16">
                  <c:v>41.09</c:v>
                </c:pt>
                <c:pt idx="17">
                  <c:v>40.880000000000003</c:v>
                </c:pt>
                <c:pt idx="18">
                  <c:v>40.71</c:v>
                </c:pt>
                <c:pt idx="19">
                  <c:v>40.840000000000003</c:v>
                </c:pt>
                <c:pt idx="20">
                  <c:v>41.01</c:v>
                </c:pt>
                <c:pt idx="21">
                  <c:v>40.83</c:v>
                </c:pt>
                <c:pt idx="22">
                  <c:v>40.729999999999997</c:v>
                </c:pt>
                <c:pt idx="23">
                  <c:v>41.16</c:v>
                </c:pt>
                <c:pt idx="24">
                  <c:v>40.909999999999997</c:v>
                </c:pt>
                <c:pt idx="25">
                  <c:v>40.71</c:v>
                </c:pt>
                <c:pt idx="26">
                  <c:v>41.04</c:v>
                </c:pt>
                <c:pt idx="27">
                  <c:v>41.19</c:v>
                </c:pt>
                <c:pt idx="28">
                  <c:v>41.86</c:v>
                </c:pt>
                <c:pt idx="29">
                  <c:v>40.909999999999997</c:v>
                </c:pt>
                <c:pt idx="30">
                  <c:v>41.04</c:v>
                </c:pt>
                <c:pt idx="31">
                  <c:v>41.15</c:v>
                </c:pt>
                <c:pt idx="32">
                  <c:v>41.1</c:v>
                </c:pt>
                <c:pt idx="33">
                  <c:v>41.07</c:v>
                </c:pt>
                <c:pt idx="34">
                  <c:v>41.1</c:v>
                </c:pt>
                <c:pt idx="35">
                  <c:v>41.29</c:v>
                </c:pt>
                <c:pt idx="36">
                  <c:v>41.05</c:v>
                </c:pt>
                <c:pt idx="37">
                  <c:v>40.96</c:v>
                </c:pt>
                <c:pt idx="38">
                  <c:v>41.18</c:v>
                </c:pt>
                <c:pt idx="39">
                  <c:v>41.27</c:v>
                </c:pt>
                <c:pt idx="40">
                  <c:v>41.07</c:v>
                </c:pt>
                <c:pt idx="41">
                  <c:v>41.08</c:v>
                </c:pt>
                <c:pt idx="42">
                  <c:v>41.05</c:v>
                </c:pt>
                <c:pt idx="43">
                  <c:v>41.08</c:v>
                </c:pt>
              </c:numCache>
            </c:numRef>
          </c:val>
        </c:ser>
        <c:marker val="1"/>
        <c:axId val="90700416"/>
        <c:axId val="90706304"/>
      </c:lineChart>
      <c:catAx>
        <c:axId val="90700416"/>
        <c:scaling>
          <c:orientation val="minMax"/>
        </c:scaling>
        <c:axPos val="b"/>
        <c:numFmt formatCode="General" sourceLinked="1"/>
        <c:majorTickMark val="none"/>
        <c:tickLblPos val="nextTo"/>
        <c:crossAx val="90706304"/>
        <c:crosses val="autoZero"/>
        <c:auto val="1"/>
        <c:lblAlgn val="ctr"/>
        <c:lblOffset val="100"/>
      </c:catAx>
      <c:valAx>
        <c:axId val="9070630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07004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'5GT'!$C$18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'5GT'!$C$19:$C$74</c:f>
              <c:numCache>
                <c:formatCode>0.00</c:formatCode>
                <c:ptCount val="56"/>
                <c:pt idx="0">
                  <c:v>45.24</c:v>
                </c:pt>
                <c:pt idx="1">
                  <c:v>43.77</c:v>
                </c:pt>
                <c:pt idx="2">
                  <c:v>42.11</c:v>
                </c:pt>
                <c:pt idx="3">
                  <c:v>42.47</c:v>
                </c:pt>
                <c:pt idx="4">
                  <c:v>42.71</c:v>
                </c:pt>
                <c:pt idx="5">
                  <c:v>41.92</c:v>
                </c:pt>
                <c:pt idx="6">
                  <c:v>41.83</c:v>
                </c:pt>
                <c:pt idx="7">
                  <c:v>42.74</c:v>
                </c:pt>
                <c:pt idx="8">
                  <c:v>42.01</c:v>
                </c:pt>
                <c:pt idx="9">
                  <c:v>41.6</c:v>
                </c:pt>
                <c:pt idx="10">
                  <c:v>41.62</c:v>
                </c:pt>
                <c:pt idx="11">
                  <c:v>41.71</c:v>
                </c:pt>
                <c:pt idx="12">
                  <c:v>41.54</c:v>
                </c:pt>
                <c:pt idx="13">
                  <c:v>41.55</c:v>
                </c:pt>
                <c:pt idx="14">
                  <c:v>41.49</c:v>
                </c:pt>
                <c:pt idx="15">
                  <c:v>41.65</c:v>
                </c:pt>
                <c:pt idx="16">
                  <c:v>41.67</c:v>
                </c:pt>
                <c:pt idx="17">
                  <c:v>41.64</c:v>
                </c:pt>
                <c:pt idx="18">
                  <c:v>41.43</c:v>
                </c:pt>
                <c:pt idx="19">
                  <c:v>42.01</c:v>
                </c:pt>
                <c:pt idx="20">
                  <c:v>41.96</c:v>
                </c:pt>
                <c:pt idx="21">
                  <c:v>42</c:v>
                </c:pt>
                <c:pt idx="22">
                  <c:v>42.64</c:v>
                </c:pt>
                <c:pt idx="23">
                  <c:v>42.54</c:v>
                </c:pt>
                <c:pt idx="24">
                  <c:v>41.83</c:v>
                </c:pt>
                <c:pt idx="25">
                  <c:v>41.6</c:v>
                </c:pt>
                <c:pt idx="26">
                  <c:v>41.99</c:v>
                </c:pt>
                <c:pt idx="27">
                  <c:v>41.73</c:v>
                </c:pt>
                <c:pt idx="28">
                  <c:v>42.01</c:v>
                </c:pt>
                <c:pt idx="29">
                  <c:v>41.92</c:v>
                </c:pt>
                <c:pt idx="30">
                  <c:v>42.26</c:v>
                </c:pt>
                <c:pt idx="31">
                  <c:v>42.65</c:v>
                </c:pt>
                <c:pt idx="32">
                  <c:v>41.57</c:v>
                </c:pt>
                <c:pt idx="33">
                  <c:v>41.59</c:v>
                </c:pt>
                <c:pt idx="34">
                  <c:v>41.99</c:v>
                </c:pt>
                <c:pt idx="35">
                  <c:v>43.47</c:v>
                </c:pt>
                <c:pt idx="36">
                  <c:v>41.88</c:v>
                </c:pt>
                <c:pt idx="37">
                  <c:v>41.74</c:v>
                </c:pt>
                <c:pt idx="38">
                  <c:v>41.79</c:v>
                </c:pt>
                <c:pt idx="39">
                  <c:v>42.61</c:v>
                </c:pt>
                <c:pt idx="40">
                  <c:v>42.02</c:v>
                </c:pt>
                <c:pt idx="41">
                  <c:v>41.84</c:v>
                </c:pt>
                <c:pt idx="42">
                  <c:v>42.23</c:v>
                </c:pt>
              </c:numCache>
            </c:numRef>
          </c:val>
        </c:ser>
        <c:ser>
          <c:idx val="1"/>
          <c:order val="1"/>
          <c:tx>
            <c:strRef>
              <c:f>'5GT'!$D$18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'5GT'!$D$19:$D$74</c:f>
              <c:numCache>
                <c:formatCode>0.00</c:formatCode>
                <c:ptCount val="56"/>
                <c:pt idx="0">
                  <c:v>41.74</c:v>
                </c:pt>
                <c:pt idx="1">
                  <c:v>41.64</c:v>
                </c:pt>
                <c:pt idx="2">
                  <c:v>42.31</c:v>
                </c:pt>
                <c:pt idx="3">
                  <c:v>41.68</c:v>
                </c:pt>
                <c:pt idx="4">
                  <c:v>41.38</c:v>
                </c:pt>
                <c:pt idx="5">
                  <c:v>41.49</c:v>
                </c:pt>
                <c:pt idx="6">
                  <c:v>42.55</c:v>
                </c:pt>
                <c:pt idx="7">
                  <c:v>41.36</c:v>
                </c:pt>
                <c:pt idx="8">
                  <c:v>41.72</c:v>
                </c:pt>
                <c:pt idx="9">
                  <c:v>42.34</c:v>
                </c:pt>
                <c:pt idx="10">
                  <c:v>41.5</c:v>
                </c:pt>
                <c:pt idx="11">
                  <c:v>41.38</c:v>
                </c:pt>
                <c:pt idx="12">
                  <c:v>41.8</c:v>
                </c:pt>
                <c:pt idx="13">
                  <c:v>42.5</c:v>
                </c:pt>
                <c:pt idx="14">
                  <c:v>43.57</c:v>
                </c:pt>
                <c:pt idx="15">
                  <c:v>42.17</c:v>
                </c:pt>
                <c:pt idx="16">
                  <c:v>42.24</c:v>
                </c:pt>
                <c:pt idx="17">
                  <c:v>41.97</c:v>
                </c:pt>
                <c:pt idx="18">
                  <c:v>43.04</c:v>
                </c:pt>
                <c:pt idx="19">
                  <c:v>42.41</c:v>
                </c:pt>
                <c:pt idx="20">
                  <c:v>41.3</c:v>
                </c:pt>
                <c:pt idx="21">
                  <c:v>41.3</c:v>
                </c:pt>
                <c:pt idx="22">
                  <c:v>41.83</c:v>
                </c:pt>
                <c:pt idx="23">
                  <c:v>42.12</c:v>
                </c:pt>
                <c:pt idx="24">
                  <c:v>41.52</c:v>
                </c:pt>
                <c:pt idx="25">
                  <c:v>41.3</c:v>
                </c:pt>
                <c:pt idx="26">
                  <c:v>41.45</c:v>
                </c:pt>
                <c:pt idx="27">
                  <c:v>41.47</c:v>
                </c:pt>
                <c:pt idx="28">
                  <c:v>41.46</c:v>
                </c:pt>
                <c:pt idx="29">
                  <c:v>41.57</c:v>
                </c:pt>
                <c:pt idx="30">
                  <c:v>41.4</c:v>
                </c:pt>
                <c:pt idx="31">
                  <c:v>41.43</c:v>
                </c:pt>
                <c:pt idx="32">
                  <c:v>42.2</c:v>
                </c:pt>
                <c:pt idx="33">
                  <c:v>41.76</c:v>
                </c:pt>
                <c:pt idx="34">
                  <c:v>41.5</c:v>
                </c:pt>
                <c:pt idx="35">
                  <c:v>41.68</c:v>
                </c:pt>
                <c:pt idx="36">
                  <c:v>41.72</c:v>
                </c:pt>
                <c:pt idx="37">
                  <c:v>41.53</c:v>
                </c:pt>
                <c:pt idx="38">
                  <c:v>41.26</c:v>
                </c:pt>
                <c:pt idx="39">
                  <c:v>41.74</c:v>
                </c:pt>
                <c:pt idx="40">
                  <c:v>41.67</c:v>
                </c:pt>
                <c:pt idx="41">
                  <c:v>41.81</c:v>
                </c:pt>
                <c:pt idx="42">
                  <c:v>41.86</c:v>
                </c:pt>
                <c:pt idx="43">
                  <c:v>41.6</c:v>
                </c:pt>
                <c:pt idx="44">
                  <c:v>41.52</c:v>
                </c:pt>
                <c:pt idx="45">
                  <c:v>41.52</c:v>
                </c:pt>
                <c:pt idx="46">
                  <c:v>42.17</c:v>
                </c:pt>
                <c:pt idx="47">
                  <c:v>41.58</c:v>
                </c:pt>
                <c:pt idx="48">
                  <c:v>41.84</c:v>
                </c:pt>
                <c:pt idx="49">
                  <c:v>41.77</c:v>
                </c:pt>
                <c:pt idx="50">
                  <c:v>42.2</c:v>
                </c:pt>
                <c:pt idx="51">
                  <c:v>41.89</c:v>
                </c:pt>
                <c:pt idx="52">
                  <c:v>41.941000000000003</c:v>
                </c:pt>
                <c:pt idx="53">
                  <c:v>41.83</c:v>
                </c:pt>
                <c:pt idx="54">
                  <c:v>41.97</c:v>
                </c:pt>
                <c:pt idx="55">
                  <c:v>42.34</c:v>
                </c:pt>
              </c:numCache>
            </c:numRef>
          </c:val>
        </c:ser>
        <c:ser>
          <c:idx val="2"/>
          <c:order val="2"/>
          <c:tx>
            <c:strRef>
              <c:f>'5GT'!$E$18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'5GT'!$E$19:$E$74</c:f>
              <c:numCache>
                <c:formatCode>0.00</c:formatCode>
                <c:ptCount val="56"/>
                <c:pt idx="0">
                  <c:v>41.36</c:v>
                </c:pt>
                <c:pt idx="1">
                  <c:v>41.07</c:v>
                </c:pt>
                <c:pt idx="2">
                  <c:v>41.3</c:v>
                </c:pt>
                <c:pt idx="3">
                  <c:v>41.06</c:v>
                </c:pt>
                <c:pt idx="4">
                  <c:v>40.96</c:v>
                </c:pt>
                <c:pt idx="5">
                  <c:v>40.98</c:v>
                </c:pt>
                <c:pt idx="6">
                  <c:v>41.07</c:v>
                </c:pt>
                <c:pt idx="7">
                  <c:v>41.19</c:v>
                </c:pt>
                <c:pt idx="8">
                  <c:v>40.96</c:v>
                </c:pt>
                <c:pt idx="9">
                  <c:v>41.07</c:v>
                </c:pt>
                <c:pt idx="10">
                  <c:v>41.05</c:v>
                </c:pt>
                <c:pt idx="11">
                  <c:v>41.12</c:v>
                </c:pt>
                <c:pt idx="12">
                  <c:v>40.94</c:v>
                </c:pt>
                <c:pt idx="13">
                  <c:v>40.79</c:v>
                </c:pt>
                <c:pt idx="14">
                  <c:v>41.17</c:v>
                </c:pt>
                <c:pt idx="15">
                  <c:v>40.909999999999997</c:v>
                </c:pt>
                <c:pt idx="16">
                  <c:v>40.880000000000003</c:v>
                </c:pt>
                <c:pt idx="17">
                  <c:v>41.27</c:v>
                </c:pt>
                <c:pt idx="18">
                  <c:v>40.94</c:v>
                </c:pt>
                <c:pt idx="19">
                  <c:v>41.37</c:v>
                </c:pt>
                <c:pt idx="20">
                  <c:v>41.55</c:v>
                </c:pt>
                <c:pt idx="21">
                  <c:v>41.18</c:v>
                </c:pt>
                <c:pt idx="22">
                  <c:v>41.29</c:v>
                </c:pt>
                <c:pt idx="23">
                  <c:v>40.909999999999997</c:v>
                </c:pt>
                <c:pt idx="24">
                  <c:v>41.06</c:v>
                </c:pt>
                <c:pt idx="25">
                  <c:v>41.45</c:v>
                </c:pt>
                <c:pt idx="26">
                  <c:v>41.03</c:v>
                </c:pt>
                <c:pt idx="27">
                  <c:v>41.19</c:v>
                </c:pt>
                <c:pt idx="28">
                  <c:v>41.56</c:v>
                </c:pt>
                <c:pt idx="29">
                  <c:v>41.54</c:v>
                </c:pt>
                <c:pt idx="30">
                  <c:v>41.52</c:v>
                </c:pt>
                <c:pt idx="31">
                  <c:v>41</c:v>
                </c:pt>
                <c:pt idx="32">
                  <c:v>41.03</c:v>
                </c:pt>
                <c:pt idx="33">
                  <c:v>41.34</c:v>
                </c:pt>
                <c:pt idx="34">
                  <c:v>41.36</c:v>
                </c:pt>
                <c:pt idx="35">
                  <c:v>41.04</c:v>
                </c:pt>
                <c:pt idx="36">
                  <c:v>41.11</c:v>
                </c:pt>
                <c:pt idx="37">
                  <c:v>41.34</c:v>
                </c:pt>
                <c:pt idx="38">
                  <c:v>41.02</c:v>
                </c:pt>
                <c:pt idx="39">
                  <c:v>41.25</c:v>
                </c:pt>
                <c:pt idx="40">
                  <c:v>41.39</c:v>
                </c:pt>
                <c:pt idx="41">
                  <c:v>41.08</c:v>
                </c:pt>
                <c:pt idx="42">
                  <c:v>42.24</c:v>
                </c:pt>
                <c:pt idx="43">
                  <c:v>41.09</c:v>
                </c:pt>
                <c:pt idx="44">
                  <c:v>41.18</c:v>
                </c:pt>
              </c:numCache>
            </c:numRef>
          </c:val>
        </c:ser>
        <c:ser>
          <c:idx val="3"/>
          <c:order val="3"/>
          <c:tx>
            <c:strRef>
              <c:f>'5GT'!$F$18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'5GT'!$F$19:$F$74</c:f>
              <c:numCache>
                <c:formatCode>0.00</c:formatCode>
                <c:ptCount val="56"/>
                <c:pt idx="0">
                  <c:v>41.89</c:v>
                </c:pt>
                <c:pt idx="1">
                  <c:v>41.79</c:v>
                </c:pt>
                <c:pt idx="2">
                  <c:v>42</c:v>
                </c:pt>
                <c:pt idx="3">
                  <c:v>41.64</c:v>
                </c:pt>
                <c:pt idx="4">
                  <c:v>41.88</c:v>
                </c:pt>
                <c:pt idx="5">
                  <c:v>41.79</c:v>
                </c:pt>
                <c:pt idx="6">
                  <c:v>41.54</c:v>
                </c:pt>
                <c:pt idx="7">
                  <c:v>41.68</c:v>
                </c:pt>
                <c:pt idx="8">
                  <c:v>41.63</c:v>
                </c:pt>
                <c:pt idx="9">
                  <c:v>41.49</c:v>
                </c:pt>
                <c:pt idx="10">
                  <c:v>42.23</c:v>
                </c:pt>
                <c:pt idx="11">
                  <c:v>41.56</c:v>
                </c:pt>
                <c:pt idx="12">
                  <c:v>41.57</c:v>
                </c:pt>
                <c:pt idx="13">
                  <c:v>41.67</c:v>
                </c:pt>
                <c:pt idx="14">
                  <c:v>41.58</c:v>
                </c:pt>
                <c:pt idx="15">
                  <c:v>41.75</c:v>
                </c:pt>
                <c:pt idx="16">
                  <c:v>41.6</c:v>
                </c:pt>
                <c:pt idx="17">
                  <c:v>41.96</c:v>
                </c:pt>
                <c:pt idx="18">
                  <c:v>41.81</c:v>
                </c:pt>
              </c:numCache>
            </c:numRef>
          </c:val>
        </c:ser>
        <c:marker val="1"/>
        <c:axId val="90816896"/>
        <c:axId val="90818432"/>
      </c:lineChart>
      <c:catAx>
        <c:axId val="90816896"/>
        <c:scaling>
          <c:orientation val="minMax"/>
        </c:scaling>
        <c:axPos val="b"/>
        <c:numFmt formatCode="General" sourceLinked="1"/>
        <c:majorTickMark val="none"/>
        <c:tickLblPos val="nextTo"/>
        <c:crossAx val="90818432"/>
        <c:crosses val="autoZero"/>
        <c:auto val="1"/>
        <c:lblAlgn val="ctr"/>
        <c:lblOffset val="100"/>
      </c:catAx>
      <c:valAx>
        <c:axId val="9081843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081689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dbCAR!$C$18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dbCAR!$C$19:$C$86</c:f>
              <c:numCache>
                <c:formatCode>0.00</c:formatCode>
                <c:ptCount val="68"/>
                <c:pt idx="0">
                  <c:v>45.27</c:v>
                </c:pt>
                <c:pt idx="1">
                  <c:v>41.29</c:v>
                </c:pt>
                <c:pt idx="2">
                  <c:v>40.65</c:v>
                </c:pt>
                <c:pt idx="3">
                  <c:v>40.520000000000003</c:v>
                </c:pt>
                <c:pt idx="4">
                  <c:v>40.96</c:v>
                </c:pt>
                <c:pt idx="5">
                  <c:v>41.29</c:v>
                </c:pt>
                <c:pt idx="6">
                  <c:v>40.39</c:v>
                </c:pt>
                <c:pt idx="7">
                  <c:v>41.3</c:v>
                </c:pt>
                <c:pt idx="8">
                  <c:v>40.880000000000003</c:v>
                </c:pt>
                <c:pt idx="9">
                  <c:v>41.69</c:v>
                </c:pt>
                <c:pt idx="10">
                  <c:v>42.2</c:v>
                </c:pt>
                <c:pt idx="11">
                  <c:v>40.770000000000003</c:v>
                </c:pt>
                <c:pt idx="12">
                  <c:v>40.49</c:v>
                </c:pt>
                <c:pt idx="13">
                  <c:v>40.43</c:v>
                </c:pt>
                <c:pt idx="14">
                  <c:v>41.25</c:v>
                </c:pt>
                <c:pt idx="15">
                  <c:v>40.72</c:v>
                </c:pt>
                <c:pt idx="16">
                  <c:v>41.48</c:v>
                </c:pt>
                <c:pt idx="17">
                  <c:v>40.51</c:v>
                </c:pt>
                <c:pt idx="18">
                  <c:v>40.71</c:v>
                </c:pt>
                <c:pt idx="19">
                  <c:v>40.53</c:v>
                </c:pt>
                <c:pt idx="20">
                  <c:v>40.89</c:v>
                </c:pt>
                <c:pt idx="21">
                  <c:v>40.81</c:v>
                </c:pt>
                <c:pt idx="22">
                  <c:v>40.71</c:v>
                </c:pt>
                <c:pt idx="23">
                  <c:v>40.72</c:v>
                </c:pt>
                <c:pt idx="24">
                  <c:v>40.69</c:v>
                </c:pt>
                <c:pt idx="25">
                  <c:v>40.81</c:v>
                </c:pt>
                <c:pt idx="26">
                  <c:v>40.58</c:v>
                </c:pt>
                <c:pt idx="27">
                  <c:v>40.590000000000003</c:v>
                </c:pt>
                <c:pt idx="28">
                  <c:v>40.630000000000003</c:v>
                </c:pt>
                <c:pt idx="29">
                  <c:v>40.700000000000003</c:v>
                </c:pt>
                <c:pt idx="30">
                  <c:v>40.549999999999997</c:v>
                </c:pt>
                <c:pt idx="31">
                  <c:v>40.51</c:v>
                </c:pt>
                <c:pt idx="32">
                  <c:v>40.71</c:v>
                </c:pt>
                <c:pt idx="33">
                  <c:v>40.93</c:v>
                </c:pt>
                <c:pt idx="34">
                  <c:v>40.799999999999997</c:v>
                </c:pt>
                <c:pt idx="35">
                  <c:v>40.76</c:v>
                </c:pt>
                <c:pt idx="36">
                  <c:v>40.79</c:v>
                </c:pt>
                <c:pt idx="37">
                  <c:v>40.729999999999997</c:v>
                </c:pt>
                <c:pt idx="38">
                  <c:v>41.5</c:v>
                </c:pt>
              </c:numCache>
            </c:numRef>
          </c:val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dbCAR!$D$19:$D$86</c:f>
              <c:numCache>
                <c:formatCode>0.00</c:formatCode>
                <c:ptCount val="68"/>
                <c:pt idx="0">
                  <c:v>41.73</c:v>
                </c:pt>
                <c:pt idx="1">
                  <c:v>41.82</c:v>
                </c:pt>
                <c:pt idx="2">
                  <c:v>42.09</c:v>
                </c:pt>
                <c:pt idx="3">
                  <c:v>41.42</c:v>
                </c:pt>
                <c:pt idx="4">
                  <c:v>41.49</c:v>
                </c:pt>
                <c:pt idx="5">
                  <c:v>41.72</c:v>
                </c:pt>
                <c:pt idx="6">
                  <c:v>42.28</c:v>
                </c:pt>
                <c:pt idx="7">
                  <c:v>42.95</c:v>
                </c:pt>
                <c:pt idx="8">
                  <c:v>41.97</c:v>
                </c:pt>
                <c:pt idx="9">
                  <c:v>42.26</c:v>
                </c:pt>
                <c:pt idx="10">
                  <c:v>41.83</c:v>
                </c:pt>
                <c:pt idx="11">
                  <c:v>41.83</c:v>
                </c:pt>
                <c:pt idx="12">
                  <c:v>41.7</c:v>
                </c:pt>
                <c:pt idx="13">
                  <c:v>41.43</c:v>
                </c:pt>
                <c:pt idx="14">
                  <c:v>41.36</c:v>
                </c:pt>
                <c:pt idx="15">
                  <c:v>41.6</c:v>
                </c:pt>
                <c:pt idx="16">
                  <c:v>42.45</c:v>
                </c:pt>
                <c:pt idx="17">
                  <c:v>41.47</c:v>
                </c:pt>
                <c:pt idx="18">
                  <c:v>41.72</c:v>
                </c:pt>
                <c:pt idx="19">
                  <c:v>42.43</c:v>
                </c:pt>
                <c:pt idx="20">
                  <c:v>41.84</c:v>
                </c:pt>
                <c:pt idx="21">
                  <c:v>41.71</c:v>
                </c:pt>
                <c:pt idx="22">
                  <c:v>41.55</c:v>
                </c:pt>
                <c:pt idx="23">
                  <c:v>41.53</c:v>
                </c:pt>
                <c:pt idx="24">
                  <c:v>41.66</c:v>
                </c:pt>
                <c:pt idx="25">
                  <c:v>41.71</c:v>
                </c:pt>
              </c:numCache>
            </c:numRef>
          </c:val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dbCAR!$E$19:$E$86</c:f>
              <c:numCache>
                <c:formatCode>0.00</c:formatCode>
                <c:ptCount val="68"/>
                <c:pt idx="0">
                  <c:v>42.01</c:v>
                </c:pt>
                <c:pt idx="1">
                  <c:v>41.96</c:v>
                </c:pt>
                <c:pt idx="2">
                  <c:v>42.64</c:v>
                </c:pt>
                <c:pt idx="3">
                  <c:v>42.32</c:v>
                </c:pt>
                <c:pt idx="4">
                  <c:v>41.79</c:v>
                </c:pt>
                <c:pt idx="5">
                  <c:v>42.46</c:v>
                </c:pt>
                <c:pt idx="6">
                  <c:v>41.56</c:v>
                </c:pt>
                <c:pt idx="7">
                  <c:v>41.48</c:v>
                </c:pt>
                <c:pt idx="8">
                  <c:v>41.65</c:v>
                </c:pt>
                <c:pt idx="9">
                  <c:v>41.64</c:v>
                </c:pt>
                <c:pt idx="10">
                  <c:v>41.81</c:v>
                </c:pt>
                <c:pt idx="11">
                  <c:v>42.5</c:v>
                </c:pt>
                <c:pt idx="12">
                  <c:v>41.73</c:v>
                </c:pt>
                <c:pt idx="13">
                  <c:v>41.98</c:v>
                </c:pt>
                <c:pt idx="14">
                  <c:v>42.2</c:v>
                </c:pt>
                <c:pt idx="15">
                  <c:v>41.83</c:v>
                </c:pt>
                <c:pt idx="16">
                  <c:v>41.74</c:v>
                </c:pt>
                <c:pt idx="17">
                  <c:v>41.86</c:v>
                </c:pt>
                <c:pt idx="18">
                  <c:v>41.98</c:v>
                </c:pt>
                <c:pt idx="19">
                  <c:v>42.27</c:v>
                </c:pt>
                <c:pt idx="20">
                  <c:v>41.91</c:v>
                </c:pt>
                <c:pt idx="21">
                  <c:v>43.51</c:v>
                </c:pt>
                <c:pt idx="22">
                  <c:v>42.23</c:v>
                </c:pt>
                <c:pt idx="23">
                  <c:v>42.05</c:v>
                </c:pt>
                <c:pt idx="24">
                  <c:v>42.15</c:v>
                </c:pt>
                <c:pt idx="25">
                  <c:v>42.18</c:v>
                </c:pt>
                <c:pt idx="26">
                  <c:v>41.78</c:v>
                </c:pt>
                <c:pt idx="27">
                  <c:v>42.53</c:v>
                </c:pt>
                <c:pt idx="28">
                  <c:v>42.47</c:v>
                </c:pt>
                <c:pt idx="29">
                  <c:v>42.28</c:v>
                </c:pt>
                <c:pt idx="30">
                  <c:v>42.52</c:v>
                </c:pt>
              </c:numCache>
            </c:numRef>
          </c:val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dbCAR!$F$19:$F$86</c:f>
              <c:numCache>
                <c:formatCode>0.00</c:formatCode>
                <c:ptCount val="68"/>
                <c:pt idx="0">
                  <c:v>41.34</c:v>
                </c:pt>
                <c:pt idx="1">
                  <c:v>41.62</c:v>
                </c:pt>
                <c:pt idx="2">
                  <c:v>41.53</c:v>
                </c:pt>
                <c:pt idx="3">
                  <c:v>41.36</c:v>
                </c:pt>
                <c:pt idx="4">
                  <c:v>41.43</c:v>
                </c:pt>
                <c:pt idx="5">
                  <c:v>41.55</c:v>
                </c:pt>
                <c:pt idx="6">
                  <c:v>41.21</c:v>
                </c:pt>
                <c:pt idx="7">
                  <c:v>41.39</c:v>
                </c:pt>
                <c:pt idx="8">
                  <c:v>41.5</c:v>
                </c:pt>
                <c:pt idx="9">
                  <c:v>41.15</c:v>
                </c:pt>
                <c:pt idx="10">
                  <c:v>41.32</c:v>
                </c:pt>
                <c:pt idx="11">
                  <c:v>41.37</c:v>
                </c:pt>
                <c:pt idx="12">
                  <c:v>41.04</c:v>
                </c:pt>
                <c:pt idx="13">
                  <c:v>41.15</c:v>
                </c:pt>
                <c:pt idx="14">
                  <c:v>41.25</c:v>
                </c:pt>
                <c:pt idx="15">
                  <c:v>41.37</c:v>
                </c:pt>
                <c:pt idx="16">
                  <c:v>41.36</c:v>
                </c:pt>
                <c:pt idx="17">
                  <c:v>41.36</c:v>
                </c:pt>
                <c:pt idx="18">
                  <c:v>41.23</c:v>
                </c:pt>
                <c:pt idx="19">
                  <c:v>41.42</c:v>
                </c:pt>
                <c:pt idx="20">
                  <c:v>41.1</c:v>
                </c:pt>
                <c:pt idx="21">
                  <c:v>41.34</c:v>
                </c:pt>
                <c:pt idx="22">
                  <c:v>41.27</c:v>
                </c:pt>
                <c:pt idx="23">
                  <c:v>41.22</c:v>
                </c:pt>
                <c:pt idx="24">
                  <c:v>41.27</c:v>
                </c:pt>
                <c:pt idx="25">
                  <c:v>41.25</c:v>
                </c:pt>
                <c:pt idx="26">
                  <c:v>41.43</c:v>
                </c:pt>
                <c:pt idx="27">
                  <c:v>41.16</c:v>
                </c:pt>
                <c:pt idx="28">
                  <c:v>41.01</c:v>
                </c:pt>
                <c:pt idx="29">
                  <c:v>41.42</c:v>
                </c:pt>
                <c:pt idx="30">
                  <c:v>41.45</c:v>
                </c:pt>
                <c:pt idx="31">
                  <c:v>41.62</c:v>
                </c:pt>
                <c:pt idx="32">
                  <c:v>41.43</c:v>
                </c:pt>
                <c:pt idx="33">
                  <c:v>41.46</c:v>
                </c:pt>
                <c:pt idx="34">
                  <c:v>41.49</c:v>
                </c:pt>
                <c:pt idx="35">
                  <c:v>41.5</c:v>
                </c:pt>
                <c:pt idx="36">
                  <c:v>41.29</c:v>
                </c:pt>
                <c:pt idx="37">
                  <c:v>41.63</c:v>
                </c:pt>
                <c:pt idx="38">
                  <c:v>41.34</c:v>
                </c:pt>
                <c:pt idx="39">
                  <c:v>41.67</c:v>
                </c:pt>
                <c:pt idx="40">
                  <c:v>41.36</c:v>
                </c:pt>
                <c:pt idx="41">
                  <c:v>41.39</c:v>
                </c:pt>
                <c:pt idx="42">
                  <c:v>41.46</c:v>
                </c:pt>
                <c:pt idx="43">
                  <c:v>41.43</c:v>
                </c:pt>
                <c:pt idx="44">
                  <c:v>41.6</c:v>
                </c:pt>
                <c:pt idx="45">
                  <c:v>41.81</c:v>
                </c:pt>
                <c:pt idx="46">
                  <c:v>42.61</c:v>
                </c:pt>
                <c:pt idx="47">
                  <c:v>41.45</c:v>
                </c:pt>
                <c:pt idx="48">
                  <c:v>41.45</c:v>
                </c:pt>
                <c:pt idx="49">
                  <c:v>41.57</c:v>
                </c:pt>
                <c:pt idx="50">
                  <c:v>41.28</c:v>
                </c:pt>
                <c:pt idx="51">
                  <c:v>41.67</c:v>
                </c:pt>
                <c:pt idx="52">
                  <c:v>41.46</c:v>
                </c:pt>
                <c:pt idx="53">
                  <c:v>41.61</c:v>
                </c:pt>
                <c:pt idx="54">
                  <c:v>41.43</c:v>
                </c:pt>
                <c:pt idx="55">
                  <c:v>41.69</c:v>
                </c:pt>
                <c:pt idx="56">
                  <c:v>41.72</c:v>
                </c:pt>
                <c:pt idx="57">
                  <c:v>41.61</c:v>
                </c:pt>
                <c:pt idx="58">
                  <c:v>41.37</c:v>
                </c:pt>
                <c:pt idx="59">
                  <c:v>42.2</c:v>
                </c:pt>
                <c:pt idx="60">
                  <c:v>42.03</c:v>
                </c:pt>
                <c:pt idx="61">
                  <c:v>42.22</c:v>
                </c:pt>
                <c:pt idx="62">
                  <c:v>41.54</c:v>
                </c:pt>
                <c:pt idx="63">
                  <c:v>41.81</c:v>
                </c:pt>
                <c:pt idx="64">
                  <c:v>41.74</c:v>
                </c:pt>
                <c:pt idx="65" formatCode="General">
                  <c:v>42.43</c:v>
                </c:pt>
                <c:pt idx="66" formatCode="General">
                  <c:v>41.9</c:v>
                </c:pt>
                <c:pt idx="67" formatCode="General">
                  <c:v>41.51</c:v>
                </c:pt>
              </c:numCache>
            </c:numRef>
          </c:val>
        </c:ser>
        <c:marker val="1"/>
        <c:axId val="94459776"/>
        <c:axId val="94461312"/>
      </c:lineChart>
      <c:catAx>
        <c:axId val="94459776"/>
        <c:scaling>
          <c:orientation val="minMax"/>
        </c:scaling>
        <c:axPos val="b"/>
        <c:numFmt formatCode="General" sourceLinked="1"/>
        <c:majorTickMark val="none"/>
        <c:tickLblPos val="nextTo"/>
        <c:crossAx val="94461312"/>
        <c:crosses val="autoZero"/>
        <c:auto val="1"/>
        <c:lblAlgn val="ctr"/>
        <c:lblOffset val="100"/>
      </c:catAx>
      <c:valAx>
        <c:axId val="9446131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445977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Etage!$C$18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Etage!$C$19:$C$82</c:f>
              <c:numCache>
                <c:formatCode>0.00</c:formatCode>
                <c:ptCount val="64"/>
                <c:pt idx="0">
                  <c:v>45.27</c:v>
                </c:pt>
                <c:pt idx="1">
                  <c:v>42.75</c:v>
                </c:pt>
                <c:pt idx="2">
                  <c:v>41.59</c:v>
                </c:pt>
                <c:pt idx="3">
                  <c:v>41.44</c:v>
                </c:pt>
                <c:pt idx="4">
                  <c:v>41.8</c:v>
                </c:pt>
                <c:pt idx="5">
                  <c:v>41.75</c:v>
                </c:pt>
                <c:pt idx="6">
                  <c:v>41.54</c:v>
                </c:pt>
                <c:pt idx="7">
                  <c:v>41.83</c:v>
                </c:pt>
                <c:pt idx="8">
                  <c:v>41.65</c:v>
                </c:pt>
                <c:pt idx="9">
                  <c:v>41.34</c:v>
                </c:pt>
                <c:pt idx="10">
                  <c:v>41.14</c:v>
                </c:pt>
                <c:pt idx="11">
                  <c:v>43.06</c:v>
                </c:pt>
                <c:pt idx="12">
                  <c:v>41.44</c:v>
                </c:pt>
                <c:pt idx="13">
                  <c:v>41.97</c:v>
                </c:pt>
                <c:pt idx="14">
                  <c:v>43.07</c:v>
                </c:pt>
                <c:pt idx="15">
                  <c:v>43.25</c:v>
                </c:pt>
                <c:pt idx="16">
                  <c:v>41.64</c:v>
                </c:pt>
                <c:pt idx="17">
                  <c:v>41.66</c:v>
                </c:pt>
                <c:pt idx="18">
                  <c:v>41.7</c:v>
                </c:pt>
                <c:pt idx="19">
                  <c:v>41.4</c:v>
                </c:pt>
                <c:pt idx="20">
                  <c:v>41.45</c:v>
                </c:pt>
                <c:pt idx="21">
                  <c:v>41.57</c:v>
                </c:pt>
                <c:pt idx="22">
                  <c:v>41.67</c:v>
                </c:pt>
                <c:pt idx="23">
                  <c:v>41.57</c:v>
                </c:pt>
                <c:pt idx="24">
                  <c:v>41.9</c:v>
                </c:pt>
                <c:pt idx="25">
                  <c:v>41.96</c:v>
                </c:pt>
                <c:pt idx="26">
                  <c:v>41.69</c:v>
                </c:pt>
                <c:pt idx="27">
                  <c:v>42.13</c:v>
                </c:pt>
                <c:pt idx="28">
                  <c:v>42.3</c:v>
                </c:pt>
                <c:pt idx="29">
                  <c:v>41.93</c:v>
                </c:pt>
                <c:pt idx="30">
                  <c:v>41.86</c:v>
                </c:pt>
                <c:pt idx="31">
                  <c:v>41.71</c:v>
                </c:pt>
                <c:pt idx="32">
                  <c:v>42.09</c:v>
                </c:pt>
                <c:pt idx="33">
                  <c:v>41.59</c:v>
                </c:pt>
                <c:pt idx="34">
                  <c:v>41.85</c:v>
                </c:pt>
                <c:pt idx="35">
                  <c:v>41.43</c:v>
                </c:pt>
                <c:pt idx="36">
                  <c:v>41.65</c:v>
                </c:pt>
                <c:pt idx="37">
                  <c:v>41.41</c:v>
                </c:pt>
                <c:pt idx="38">
                  <c:v>43.07</c:v>
                </c:pt>
              </c:numCache>
            </c:numRef>
          </c:val>
        </c:ser>
        <c:ser>
          <c:idx val="1"/>
          <c:order val="1"/>
          <c:tx>
            <c:strRef>
              <c:f>Etage!$D$18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Etage!$D$19:$D$82</c:f>
              <c:numCache>
                <c:formatCode>0.00</c:formatCode>
                <c:ptCount val="64"/>
                <c:pt idx="0">
                  <c:v>42.29</c:v>
                </c:pt>
                <c:pt idx="1">
                  <c:v>42.35</c:v>
                </c:pt>
                <c:pt idx="2">
                  <c:v>42.55</c:v>
                </c:pt>
                <c:pt idx="3">
                  <c:v>42.75</c:v>
                </c:pt>
                <c:pt idx="4">
                  <c:v>43.15</c:v>
                </c:pt>
                <c:pt idx="5">
                  <c:v>42.27</c:v>
                </c:pt>
                <c:pt idx="6">
                  <c:v>42.13</c:v>
                </c:pt>
                <c:pt idx="7">
                  <c:v>42.72</c:v>
                </c:pt>
                <c:pt idx="8">
                  <c:v>41.77</c:v>
                </c:pt>
                <c:pt idx="9">
                  <c:v>42.86</c:v>
                </c:pt>
                <c:pt idx="10">
                  <c:v>42.22</c:v>
                </c:pt>
                <c:pt idx="11">
                  <c:v>41.74</c:v>
                </c:pt>
                <c:pt idx="12">
                  <c:v>41.38</c:v>
                </c:pt>
                <c:pt idx="13">
                  <c:v>41.78</c:v>
                </c:pt>
                <c:pt idx="14">
                  <c:v>42.47</c:v>
                </c:pt>
                <c:pt idx="15">
                  <c:v>41.89</c:v>
                </c:pt>
                <c:pt idx="16">
                  <c:v>42.2</c:v>
                </c:pt>
                <c:pt idx="17">
                  <c:v>42.64</c:v>
                </c:pt>
                <c:pt idx="18">
                  <c:v>43.02</c:v>
                </c:pt>
                <c:pt idx="19">
                  <c:v>41.89</c:v>
                </c:pt>
                <c:pt idx="20">
                  <c:v>41.7</c:v>
                </c:pt>
                <c:pt idx="21">
                  <c:v>41.94</c:v>
                </c:pt>
                <c:pt idx="22">
                  <c:v>43.11</c:v>
                </c:pt>
                <c:pt idx="23">
                  <c:v>42.03</c:v>
                </c:pt>
                <c:pt idx="24">
                  <c:v>41.53</c:v>
                </c:pt>
                <c:pt idx="25">
                  <c:v>41.88</c:v>
                </c:pt>
                <c:pt idx="26">
                  <c:v>42.77</c:v>
                </c:pt>
              </c:numCache>
            </c:numRef>
          </c:val>
        </c:ser>
        <c:ser>
          <c:idx val="2"/>
          <c:order val="2"/>
          <c:tx>
            <c:strRef>
              <c:f>Etage!$E$18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Etage!$E$19:$E$82</c:f>
              <c:numCache>
                <c:formatCode>0.00</c:formatCode>
                <c:ptCount val="64"/>
                <c:pt idx="0">
                  <c:v>41.76</c:v>
                </c:pt>
                <c:pt idx="1">
                  <c:v>41.83</c:v>
                </c:pt>
                <c:pt idx="2">
                  <c:v>41.42</c:v>
                </c:pt>
                <c:pt idx="3">
                  <c:v>41.97</c:v>
                </c:pt>
                <c:pt idx="4">
                  <c:v>41.85</c:v>
                </c:pt>
                <c:pt idx="5">
                  <c:v>41.65</c:v>
                </c:pt>
                <c:pt idx="6">
                  <c:v>41.98</c:v>
                </c:pt>
                <c:pt idx="7">
                  <c:v>41.99</c:v>
                </c:pt>
                <c:pt idx="8">
                  <c:v>42.27</c:v>
                </c:pt>
                <c:pt idx="9">
                  <c:v>43</c:v>
                </c:pt>
                <c:pt idx="10">
                  <c:v>41.57</c:v>
                </c:pt>
                <c:pt idx="11">
                  <c:v>42.12</c:v>
                </c:pt>
                <c:pt idx="12">
                  <c:v>42.09</c:v>
                </c:pt>
                <c:pt idx="13">
                  <c:v>41.84</c:v>
                </c:pt>
                <c:pt idx="14">
                  <c:v>41.63</c:v>
                </c:pt>
                <c:pt idx="15">
                  <c:v>41.67</c:v>
                </c:pt>
                <c:pt idx="16">
                  <c:v>42.42</c:v>
                </c:pt>
                <c:pt idx="17">
                  <c:v>41.97</c:v>
                </c:pt>
                <c:pt idx="18">
                  <c:v>41.89</c:v>
                </c:pt>
                <c:pt idx="19">
                  <c:v>42.07</c:v>
                </c:pt>
                <c:pt idx="20">
                  <c:v>41.47</c:v>
                </c:pt>
                <c:pt idx="21">
                  <c:v>42.04</c:v>
                </c:pt>
                <c:pt idx="22">
                  <c:v>42.24</c:v>
                </c:pt>
                <c:pt idx="23">
                  <c:v>41.83</c:v>
                </c:pt>
                <c:pt idx="24">
                  <c:v>41.56</c:v>
                </c:pt>
                <c:pt idx="25">
                  <c:v>41.82</c:v>
                </c:pt>
                <c:pt idx="26">
                  <c:v>41.66</c:v>
                </c:pt>
                <c:pt idx="27">
                  <c:v>41.71</c:v>
                </c:pt>
                <c:pt idx="28">
                  <c:v>41.51</c:v>
                </c:pt>
                <c:pt idx="29">
                  <c:v>41.87</c:v>
                </c:pt>
                <c:pt idx="30">
                  <c:v>41.8</c:v>
                </c:pt>
                <c:pt idx="31">
                  <c:v>42.13</c:v>
                </c:pt>
                <c:pt idx="32">
                  <c:v>42.36</c:v>
                </c:pt>
              </c:numCache>
            </c:numRef>
          </c:val>
        </c:ser>
        <c:ser>
          <c:idx val="3"/>
          <c:order val="3"/>
          <c:tx>
            <c:strRef>
              <c:f>Etage!$F$18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Etage!$F$19:$F$82</c:f>
              <c:numCache>
                <c:formatCode>0.00</c:formatCode>
                <c:ptCount val="64"/>
                <c:pt idx="0">
                  <c:v>41.6</c:v>
                </c:pt>
                <c:pt idx="1">
                  <c:v>41.84</c:v>
                </c:pt>
                <c:pt idx="2">
                  <c:v>41.55</c:v>
                </c:pt>
                <c:pt idx="3">
                  <c:v>41.87</c:v>
                </c:pt>
                <c:pt idx="4">
                  <c:v>41.85</c:v>
                </c:pt>
                <c:pt idx="5">
                  <c:v>41.59</c:v>
                </c:pt>
                <c:pt idx="6">
                  <c:v>41.69</c:v>
                </c:pt>
                <c:pt idx="7">
                  <c:v>41.97</c:v>
                </c:pt>
                <c:pt idx="8">
                  <c:v>41.59</c:v>
                </c:pt>
                <c:pt idx="9">
                  <c:v>41.82</c:v>
                </c:pt>
                <c:pt idx="10">
                  <c:v>41.63</c:v>
                </c:pt>
                <c:pt idx="11">
                  <c:v>41.57</c:v>
                </c:pt>
                <c:pt idx="12">
                  <c:v>41.93</c:v>
                </c:pt>
                <c:pt idx="13">
                  <c:v>41.69</c:v>
                </c:pt>
                <c:pt idx="14">
                  <c:v>41.72</c:v>
                </c:pt>
                <c:pt idx="15">
                  <c:v>42.69</c:v>
                </c:pt>
                <c:pt idx="16">
                  <c:v>41.36</c:v>
                </c:pt>
                <c:pt idx="17">
                  <c:v>41.31</c:v>
                </c:pt>
                <c:pt idx="18">
                  <c:v>41.57</c:v>
                </c:pt>
                <c:pt idx="19">
                  <c:v>41.99</c:v>
                </c:pt>
                <c:pt idx="20">
                  <c:v>41.76</c:v>
                </c:pt>
                <c:pt idx="21">
                  <c:v>41.94</c:v>
                </c:pt>
                <c:pt idx="22">
                  <c:v>41.59</c:v>
                </c:pt>
                <c:pt idx="23">
                  <c:v>41.65</c:v>
                </c:pt>
                <c:pt idx="24">
                  <c:v>41.32</c:v>
                </c:pt>
                <c:pt idx="25">
                  <c:v>41.29</c:v>
                </c:pt>
                <c:pt idx="26">
                  <c:v>42.2</c:v>
                </c:pt>
                <c:pt idx="27">
                  <c:v>41.35</c:v>
                </c:pt>
                <c:pt idx="28">
                  <c:v>41.45</c:v>
                </c:pt>
                <c:pt idx="29">
                  <c:v>42.77</c:v>
                </c:pt>
                <c:pt idx="30">
                  <c:v>42.52</c:v>
                </c:pt>
                <c:pt idx="31">
                  <c:v>41.29</c:v>
                </c:pt>
                <c:pt idx="32">
                  <c:v>41.11</c:v>
                </c:pt>
                <c:pt idx="33">
                  <c:v>41.33</c:v>
                </c:pt>
                <c:pt idx="34">
                  <c:v>41.96</c:v>
                </c:pt>
                <c:pt idx="35">
                  <c:v>41.12</c:v>
                </c:pt>
                <c:pt idx="36">
                  <c:v>41.23</c:v>
                </c:pt>
                <c:pt idx="37">
                  <c:v>41.34</c:v>
                </c:pt>
                <c:pt idx="38">
                  <c:v>41.49</c:v>
                </c:pt>
                <c:pt idx="39">
                  <c:v>41.75</c:v>
                </c:pt>
                <c:pt idx="40">
                  <c:v>41.54</c:v>
                </c:pt>
                <c:pt idx="41">
                  <c:v>41.55</c:v>
                </c:pt>
                <c:pt idx="42">
                  <c:v>41.59</c:v>
                </c:pt>
                <c:pt idx="43">
                  <c:v>41.72</c:v>
                </c:pt>
                <c:pt idx="44">
                  <c:v>41.49</c:v>
                </c:pt>
                <c:pt idx="45">
                  <c:v>41.27</c:v>
                </c:pt>
                <c:pt idx="46">
                  <c:v>41.49</c:v>
                </c:pt>
                <c:pt idx="47">
                  <c:v>41.3</c:v>
                </c:pt>
                <c:pt idx="48">
                  <c:v>41.77</c:v>
                </c:pt>
                <c:pt idx="49">
                  <c:v>41.71</c:v>
                </c:pt>
                <c:pt idx="50">
                  <c:v>41.52</c:v>
                </c:pt>
                <c:pt idx="51">
                  <c:v>41.51</c:v>
                </c:pt>
                <c:pt idx="52">
                  <c:v>41.57</c:v>
                </c:pt>
                <c:pt idx="53">
                  <c:v>41.59</c:v>
                </c:pt>
                <c:pt idx="54">
                  <c:v>41.76</c:v>
                </c:pt>
                <c:pt idx="55">
                  <c:v>41.72</c:v>
                </c:pt>
                <c:pt idx="56">
                  <c:v>41.64</c:v>
                </c:pt>
                <c:pt idx="57">
                  <c:v>41.82</c:v>
                </c:pt>
                <c:pt idx="58">
                  <c:v>41.5</c:v>
                </c:pt>
                <c:pt idx="59">
                  <c:v>41.9</c:v>
                </c:pt>
                <c:pt idx="60">
                  <c:v>41.73</c:v>
                </c:pt>
                <c:pt idx="61">
                  <c:v>41.94</c:v>
                </c:pt>
                <c:pt idx="62">
                  <c:v>41.68</c:v>
                </c:pt>
                <c:pt idx="63">
                  <c:v>42.09</c:v>
                </c:pt>
              </c:numCache>
            </c:numRef>
          </c:val>
        </c:ser>
        <c:marker val="1"/>
        <c:axId val="88001920"/>
        <c:axId val="90920064"/>
      </c:lineChart>
      <c:catAx>
        <c:axId val="88001920"/>
        <c:scaling>
          <c:orientation val="minMax"/>
        </c:scaling>
        <c:axPos val="b"/>
        <c:numFmt formatCode="General" sourceLinked="1"/>
        <c:majorTickMark val="none"/>
        <c:tickLblPos val="nextTo"/>
        <c:crossAx val="90920064"/>
        <c:crosses val="autoZero"/>
        <c:auto val="1"/>
        <c:lblAlgn val="ctr"/>
        <c:lblOffset val="100"/>
      </c:catAx>
      <c:valAx>
        <c:axId val="9092006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0019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DG!$C$18</c:f>
              <c:strCache>
                <c:ptCount val="1"/>
                <c:pt idx="0">
                  <c:v>Ревчук Леша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DG!$C$19:$C$80</c:f>
              <c:numCache>
                <c:formatCode>0.00</c:formatCode>
                <c:ptCount val="62"/>
                <c:pt idx="0">
                  <c:v>45.92</c:v>
                </c:pt>
                <c:pt idx="1">
                  <c:v>44.8</c:v>
                </c:pt>
                <c:pt idx="2">
                  <c:v>41.73</c:v>
                </c:pt>
                <c:pt idx="3">
                  <c:v>41.69</c:v>
                </c:pt>
                <c:pt idx="4">
                  <c:v>56.32</c:v>
                </c:pt>
                <c:pt idx="5">
                  <c:v>41.71</c:v>
                </c:pt>
                <c:pt idx="6">
                  <c:v>41.32</c:v>
                </c:pt>
                <c:pt idx="7">
                  <c:v>41.8</c:v>
                </c:pt>
                <c:pt idx="8">
                  <c:v>41.44</c:v>
                </c:pt>
                <c:pt idx="9">
                  <c:v>41.33</c:v>
                </c:pt>
                <c:pt idx="10">
                  <c:v>41.41</c:v>
                </c:pt>
                <c:pt idx="11">
                  <c:v>41.27</c:v>
                </c:pt>
                <c:pt idx="12">
                  <c:v>41.51</c:v>
                </c:pt>
                <c:pt idx="13">
                  <c:v>41.48</c:v>
                </c:pt>
                <c:pt idx="14">
                  <c:v>41.48</c:v>
                </c:pt>
                <c:pt idx="15">
                  <c:v>41.38</c:v>
                </c:pt>
                <c:pt idx="16">
                  <c:v>41.6</c:v>
                </c:pt>
                <c:pt idx="17">
                  <c:v>41.5</c:v>
                </c:pt>
                <c:pt idx="18">
                  <c:v>41.62</c:v>
                </c:pt>
                <c:pt idx="19">
                  <c:v>41.49</c:v>
                </c:pt>
                <c:pt idx="20">
                  <c:v>41.52</c:v>
                </c:pt>
                <c:pt idx="21">
                  <c:v>41.7</c:v>
                </c:pt>
                <c:pt idx="22">
                  <c:v>41.78</c:v>
                </c:pt>
                <c:pt idx="23">
                  <c:v>41.56</c:v>
                </c:pt>
                <c:pt idx="24">
                  <c:v>41.41</c:v>
                </c:pt>
                <c:pt idx="25">
                  <c:v>41.62</c:v>
                </c:pt>
                <c:pt idx="26">
                  <c:v>41.5</c:v>
                </c:pt>
                <c:pt idx="27">
                  <c:v>41.56</c:v>
                </c:pt>
                <c:pt idx="28">
                  <c:v>41.76</c:v>
                </c:pt>
                <c:pt idx="29">
                  <c:v>41.5</c:v>
                </c:pt>
                <c:pt idx="30">
                  <c:v>43.45</c:v>
                </c:pt>
                <c:pt idx="31">
                  <c:v>41.26</c:v>
                </c:pt>
                <c:pt idx="32">
                  <c:v>41.64</c:v>
                </c:pt>
                <c:pt idx="33">
                  <c:v>42.53</c:v>
                </c:pt>
                <c:pt idx="34">
                  <c:v>41.25</c:v>
                </c:pt>
                <c:pt idx="35">
                  <c:v>41.36</c:v>
                </c:pt>
                <c:pt idx="36">
                  <c:v>41.59</c:v>
                </c:pt>
                <c:pt idx="37">
                  <c:v>41.61</c:v>
                </c:pt>
              </c:numCache>
            </c:numRef>
          </c:val>
        </c:ser>
        <c:ser>
          <c:idx val="1"/>
          <c:order val="1"/>
          <c:tx>
            <c:strRef>
              <c:f>DG!$D$18</c:f>
              <c:strCache>
                <c:ptCount val="1"/>
                <c:pt idx="0">
                  <c:v>Ревчук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DG!$D$19:$D$80</c:f>
              <c:numCache>
                <c:formatCode>0.00</c:formatCode>
                <c:ptCount val="62"/>
                <c:pt idx="0">
                  <c:v>41.91</c:v>
                </c:pt>
                <c:pt idx="1">
                  <c:v>41.81</c:v>
                </c:pt>
                <c:pt idx="2">
                  <c:v>41.95</c:v>
                </c:pt>
                <c:pt idx="3">
                  <c:v>41.17</c:v>
                </c:pt>
                <c:pt idx="4">
                  <c:v>41.66</c:v>
                </c:pt>
                <c:pt idx="5">
                  <c:v>42.06</c:v>
                </c:pt>
                <c:pt idx="6">
                  <c:v>41.91</c:v>
                </c:pt>
                <c:pt idx="7">
                  <c:v>41.72</c:v>
                </c:pt>
                <c:pt idx="8">
                  <c:v>41.77</c:v>
                </c:pt>
                <c:pt idx="9">
                  <c:v>41.96</c:v>
                </c:pt>
                <c:pt idx="10">
                  <c:v>41.3</c:v>
                </c:pt>
                <c:pt idx="11">
                  <c:v>41.51</c:v>
                </c:pt>
                <c:pt idx="12">
                  <c:v>41.14</c:v>
                </c:pt>
                <c:pt idx="13">
                  <c:v>41.34</c:v>
                </c:pt>
                <c:pt idx="14">
                  <c:v>41.58</c:v>
                </c:pt>
                <c:pt idx="15">
                  <c:v>41.23</c:v>
                </c:pt>
                <c:pt idx="16">
                  <c:v>41.55</c:v>
                </c:pt>
                <c:pt idx="17">
                  <c:v>41.75</c:v>
                </c:pt>
                <c:pt idx="18">
                  <c:v>42.49</c:v>
                </c:pt>
                <c:pt idx="19">
                  <c:v>43.85</c:v>
                </c:pt>
                <c:pt idx="20">
                  <c:v>41.97</c:v>
                </c:pt>
                <c:pt idx="21">
                  <c:v>41.66</c:v>
                </c:pt>
                <c:pt idx="22">
                  <c:v>42.77</c:v>
                </c:pt>
                <c:pt idx="23">
                  <c:v>42.48</c:v>
                </c:pt>
                <c:pt idx="24">
                  <c:v>41.33</c:v>
                </c:pt>
                <c:pt idx="25">
                  <c:v>41.34</c:v>
                </c:pt>
                <c:pt idx="26">
                  <c:v>41.68</c:v>
                </c:pt>
                <c:pt idx="27">
                  <c:v>42.95</c:v>
                </c:pt>
                <c:pt idx="28">
                  <c:v>41.74</c:v>
                </c:pt>
                <c:pt idx="29">
                  <c:v>41.49</c:v>
                </c:pt>
                <c:pt idx="30">
                  <c:v>41.42</c:v>
                </c:pt>
                <c:pt idx="31">
                  <c:v>41.39</c:v>
                </c:pt>
                <c:pt idx="32">
                  <c:v>41.35</c:v>
                </c:pt>
                <c:pt idx="33">
                  <c:v>41.49</c:v>
                </c:pt>
                <c:pt idx="34">
                  <c:v>41.46</c:v>
                </c:pt>
                <c:pt idx="35">
                  <c:v>41.38</c:v>
                </c:pt>
                <c:pt idx="36">
                  <c:v>41.33</c:v>
                </c:pt>
                <c:pt idx="37">
                  <c:v>41.69</c:v>
                </c:pt>
                <c:pt idx="38">
                  <c:v>42.45</c:v>
                </c:pt>
                <c:pt idx="39">
                  <c:v>41.33</c:v>
                </c:pt>
                <c:pt idx="40">
                  <c:v>41.31</c:v>
                </c:pt>
                <c:pt idx="41">
                  <c:v>41.34</c:v>
                </c:pt>
                <c:pt idx="42">
                  <c:v>41.32</c:v>
                </c:pt>
                <c:pt idx="43">
                  <c:v>41.31</c:v>
                </c:pt>
                <c:pt idx="44">
                  <c:v>41.34</c:v>
                </c:pt>
                <c:pt idx="45">
                  <c:v>41.62</c:v>
                </c:pt>
                <c:pt idx="46">
                  <c:v>41.22</c:v>
                </c:pt>
                <c:pt idx="47">
                  <c:v>41.42</c:v>
                </c:pt>
                <c:pt idx="48">
                  <c:v>41.38</c:v>
                </c:pt>
                <c:pt idx="49">
                  <c:v>41.2</c:v>
                </c:pt>
                <c:pt idx="50">
                  <c:v>41.31</c:v>
                </c:pt>
                <c:pt idx="51">
                  <c:v>41.22</c:v>
                </c:pt>
                <c:pt idx="52">
                  <c:v>41.38</c:v>
                </c:pt>
                <c:pt idx="53">
                  <c:v>41.3</c:v>
                </c:pt>
                <c:pt idx="54">
                  <c:v>41.23</c:v>
                </c:pt>
                <c:pt idx="55">
                  <c:v>41.29</c:v>
                </c:pt>
                <c:pt idx="56">
                  <c:v>41.32</c:v>
                </c:pt>
                <c:pt idx="57">
                  <c:v>41.69</c:v>
                </c:pt>
                <c:pt idx="58">
                  <c:v>41.27</c:v>
                </c:pt>
                <c:pt idx="59">
                  <c:v>41.19</c:v>
                </c:pt>
                <c:pt idx="60">
                  <c:v>42.17</c:v>
                </c:pt>
                <c:pt idx="61">
                  <c:v>41.57</c:v>
                </c:pt>
              </c:numCache>
            </c:numRef>
          </c:val>
        </c:ser>
        <c:ser>
          <c:idx val="2"/>
          <c:order val="2"/>
          <c:tx>
            <c:strRef>
              <c:f>DG!$E$18</c:f>
              <c:strCache>
                <c:ptCount val="1"/>
                <c:pt idx="0">
                  <c:v>Ревчук Леша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DG!$E$19:$E$80</c:f>
              <c:numCache>
                <c:formatCode>0.00</c:formatCode>
                <c:ptCount val="62"/>
                <c:pt idx="0">
                  <c:v>41.42</c:v>
                </c:pt>
                <c:pt idx="1">
                  <c:v>41.33</c:v>
                </c:pt>
                <c:pt idx="2">
                  <c:v>41.23</c:v>
                </c:pt>
                <c:pt idx="3">
                  <c:v>41.13</c:v>
                </c:pt>
                <c:pt idx="4">
                  <c:v>41.42</c:v>
                </c:pt>
                <c:pt idx="5">
                  <c:v>41.68</c:v>
                </c:pt>
                <c:pt idx="6">
                  <c:v>42.67</c:v>
                </c:pt>
                <c:pt idx="7">
                  <c:v>41.53</c:v>
                </c:pt>
                <c:pt idx="8">
                  <c:v>41.43</c:v>
                </c:pt>
                <c:pt idx="9">
                  <c:v>41.52</c:v>
                </c:pt>
                <c:pt idx="10">
                  <c:v>41.87</c:v>
                </c:pt>
                <c:pt idx="11">
                  <c:v>41.76</c:v>
                </c:pt>
                <c:pt idx="12">
                  <c:v>41.53</c:v>
                </c:pt>
                <c:pt idx="13">
                  <c:v>41.53</c:v>
                </c:pt>
                <c:pt idx="14">
                  <c:v>41.59</c:v>
                </c:pt>
                <c:pt idx="15">
                  <c:v>41.6</c:v>
                </c:pt>
                <c:pt idx="16">
                  <c:v>41.32</c:v>
                </c:pt>
                <c:pt idx="17">
                  <c:v>41.33</c:v>
                </c:pt>
                <c:pt idx="18">
                  <c:v>41.29</c:v>
                </c:pt>
                <c:pt idx="19">
                  <c:v>42.47</c:v>
                </c:pt>
                <c:pt idx="20">
                  <c:v>41.67</c:v>
                </c:pt>
                <c:pt idx="21">
                  <c:v>41.83</c:v>
                </c:pt>
                <c:pt idx="22">
                  <c:v>41.66</c:v>
                </c:pt>
                <c:pt idx="23">
                  <c:v>41.75</c:v>
                </c:pt>
                <c:pt idx="24">
                  <c:v>41.73</c:v>
                </c:pt>
                <c:pt idx="25">
                  <c:v>41.33</c:v>
                </c:pt>
                <c:pt idx="26">
                  <c:v>41.34</c:v>
                </c:pt>
                <c:pt idx="27">
                  <c:v>41.55</c:v>
                </c:pt>
                <c:pt idx="28">
                  <c:v>42.17</c:v>
                </c:pt>
                <c:pt idx="29">
                  <c:v>41.44</c:v>
                </c:pt>
                <c:pt idx="30">
                  <c:v>41.81</c:v>
                </c:pt>
                <c:pt idx="31">
                  <c:v>42.21</c:v>
                </c:pt>
                <c:pt idx="32">
                  <c:v>41.56</c:v>
                </c:pt>
                <c:pt idx="33">
                  <c:v>41.38</c:v>
                </c:pt>
                <c:pt idx="34">
                  <c:v>42.12</c:v>
                </c:pt>
                <c:pt idx="35">
                  <c:v>41.64</c:v>
                </c:pt>
                <c:pt idx="36">
                  <c:v>41.44</c:v>
                </c:pt>
                <c:pt idx="37">
                  <c:v>41.5</c:v>
                </c:pt>
                <c:pt idx="38">
                  <c:v>41.83</c:v>
                </c:pt>
                <c:pt idx="39">
                  <c:v>42.16</c:v>
                </c:pt>
                <c:pt idx="40">
                  <c:v>42.09</c:v>
                </c:pt>
                <c:pt idx="41">
                  <c:v>41.82</c:v>
                </c:pt>
                <c:pt idx="42">
                  <c:v>42.01</c:v>
                </c:pt>
                <c:pt idx="43">
                  <c:v>41.93</c:v>
                </c:pt>
                <c:pt idx="44">
                  <c:v>41.76</c:v>
                </c:pt>
                <c:pt idx="45">
                  <c:v>42.28</c:v>
                </c:pt>
                <c:pt idx="46">
                  <c:v>42.05</c:v>
                </c:pt>
                <c:pt idx="47">
                  <c:v>42.17</c:v>
                </c:pt>
                <c:pt idx="48">
                  <c:v>42.68</c:v>
                </c:pt>
              </c:numCache>
            </c:numRef>
          </c:val>
        </c:ser>
        <c:ser>
          <c:idx val="3"/>
          <c:order val="3"/>
          <c:tx>
            <c:strRef>
              <c:f>DG!$F$18</c:f>
              <c:strCache>
                <c:ptCount val="1"/>
                <c:pt idx="0">
                  <c:v>Ревчук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DG!$F$19:$F$80</c:f>
              <c:numCache>
                <c:formatCode>0.00</c:formatCode>
                <c:ptCount val="62"/>
                <c:pt idx="0">
                  <c:v>41.46</c:v>
                </c:pt>
                <c:pt idx="1">
                  <c:v>41.13</c:v>
                </c:pt>
                <c:pt idx="2">
                  <c:v>40.96</c:v>
                </c:pt>
                <c:pt idx="3">
                  <c:v>40.700000000000003</c:v>
                </c:pt>
                <c:pt idx="4">
                  <c:v>41.43</c:v>
                </c:pt>
                <c:pt idx="5">
                  <c:v>41.58</c:v>
                </c:pt>
                <c:pt idx="6">
                  <c:v>41.05</c:v>
                </c:pt>
                <c:pt idx="7">
                  <c:v>41.74</c:v>
                </c:pt>
                <c:pt idx="8">
                  <c:v>40.590000000000003</c:v>
                </c:pt>
                <c:pt idx="9">
                  <c:v>40.6</c:v>
                </c:pt>
                <c:pt idx="10">
                  <c:v>40.729999999999997</c:v>
                </c:pt>
                <c:pt idx="11">
                  <c:v>40.5</c:v>
                </c:pt>
                <c:pt idx="12">
                  <c:v>41</c:v>
                </c:pt>
                <c:pt idx="13">
                  <c:v>40.96</c:v>
                </c:pt>
              </c:numCache>
            </c:numRef>
          </c:val>
        </c:ser>
        <c:marker val="1"/>
        <c:axId val="98731136"/>
        <c:axId val="98732672"/>
      </c:lineChart>
      <c:catAx>
        <c:axId val="98731136"/>
        <c:scaling>
          <c:orientation val="minMax"/>
        </c:scaling>
        <c:axPos val="b"/>
        <c:numFmt formatCode="General" sourceLinked="1"/>
        <c:majorTickMark val="none"/>
        <c:tickLblPos val="nextTo"/>
        <c:crossAx val="98732672"/>
        <c:crosses val="autoZero"/>
        <c:auto val="1"/>
        <c:lblAlgn val="ctr"/>
        <c:lblOffset val="100"/>
      </c:catAx>
      <c:valAx>
        <c:axId val="9873267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87311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NSJ!$C$19:$C$70</c:f>
              <c:numCache>
                <c:formatCode>0.00</c:formatCode>
                <c:ptCount val="52"/>
                <c:pt idx="0">
                  <c:v>52.36</c:v>
                </c:pt>
                <c:pt idx="1">
                  <c:v>41.25</c:v>
                </c:pt>
                <c:pt idx="2">
                  <c:v>41.21</c:v>
                </c:pt>
                <c:pt idx="3">
                  <c:v>41.43</c:v>
                </c:pt>
                <c:pt idx="4">
                  <c:v>41.43</c:v>
                </c:pt>
                <c:pt idx="5">
                  <c:v>41</c:v>
                </c:pt>
                <c:pt idx="6">
                  <c:v>41.14</c:v>
                </c:pt>
                <c:pt idx="7">
                  <c:v>41.44</c:v>
                </c:pt>
                <c:pt idx="8">
                  <c:v>41.13</c:v>
                </c:pt>
                <c:pt idx="9">
                  <c:v>40.869</c:v>
                </c:pt>
                <c:pt idx="10">
                  <c:v>40.83</c:v>
                </c:pt>
                <c:pt idx="11">
                  <c:v>41.1</c:v>
                </c:pt>
                <c:pt idx="12">
                  <c:v>41.22</c:v>
                </c:pt>
                <c:pt idx="13">
                  <c:v>41.85</c:v>
                </c:pt>
                <c:pt idx="14">
                  <c:v>42.77</c:v>
                </c:pt>
                <c:pt idx="15">
                  <c:v>42.94</c:v>
                </c:pt>
                <c:pt idx="16">
                  <c:v>41.28</c:v>
                </c:pt>
                <c:pt idx="17">
                  <c:v>40.97</c:v>
                </c:pt>
                <c:pt idx="18">
                  <c:v>41.1</c:v>
                </c:pt>
                <c:pt idx="19">
                  <c:v>41.07</c:v>
                </c:pt>
                <c:pt idx="20">
                  <c:v>41.62</c:v>
                </c:pt>
                <c:pt idx="21">
                  <c:v>41.39</c:v>
                </c:pt>
                <c:pt idx="22">
                  <c:v>40.94</c:v>
                </c:pt>
                <c:pt idx="23">
                  <c:v>41.23</c:v>
                </c:pt>
                <c:pt idx="24">
                  <c:v>40.94</c:v>
                </c:pt>
                <c:pt idx="25">
                  <c:v>41.06</c:v>
                </c:pt>
                <c:pt idx="26">
                  <c:v>40.94</c:v>
                </c:pt>
                <c:pt idx="27">
                  <c:v>40.85</c:v>
                </c:pt>
                <c:pt idx="28">
                  <c:v>40.94</c:v>
                </c:pt>
                <c:pt idx="29">
                  <c:v>41.28</c:v>
                </c:pt>
                <c:pt idx="30">
                  <c:v>41.38</c:v>
                </c:pt>
                <c:pt idx="31">
                  <c:v>41.12</c:v>
                </c:pt>
                <c:pt idx="32">
                  <c:v>41.21</c:v>
                </c:pt>
                <c:pt idx="33">
                  <c:v>41.45</c:v>
                </c:pt>
                <c:pt idx="34">
                  <c:v>41.52</c:v>
                </c:pt>
                <c:pt idx="35">
                  <c:v>41.2</c:v>
                </c:pt>
                <c:pt idx="36">
                  <c:v>41.39</c:v>
                </c:pt>
                <c:pt idx="37">
                  <c:v>41.7</c:v>
                </c:pt>
              </c:numCache>
            </c:numRef>
          </c:val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Деда Гена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NSJ!$D$19:$D$70</c:f>
              <c:numCache>
                <c:formatCode>0.00</c:formatCode>
                <c:ptCount val="52"/>
                <c:pt idx="0">
                  <c:v>43.26</c:v>
                </c:pt>
                <c:pt idx="1">
                  <c:v>43.51</c:v>
                </c:pt>
                <c:pt idx="2">
                  <c:v>43.51</c:v>
                </c:pt>
                <c:pt idx="3">
                  <c:v>43.42</c:v>
                </c:pt>
                <c:pt idx="4">
                  <c:v>43</c:v>
                </c:pt>
                <c:pt idx="5">
                  <c:v>42.92</c:v>
                </c:pt>
                <c:pt idx="6">
                  <c:v>43.25</c:v>
                </c:pt>
                <c:pt idx="7">
                  <c:v>43.27</c:v>
                </c:pt>
                <c:pt idx="8">
                  <c:v>42.8</c:v>
                </c:pt>
                <c:pt idx="9">
                  <c:v>43.12</c:v>
                </c:pt>
                <c:pt idx="10">
                  <c:v>42.87</c:v>
                </c:pt>
                <c:pt idx="11">
                  <c:v>42.65</c:v>
                </c:pt>
                <c:pt idx="12">
                  <c:v>42.85</c:v>
                </c:pt>
                <c:pt idx="13">
                  <c:v>43.83</c:v>
                </c:pt>
                <c:pt idx="14">
                  <c:v>44.18</c:v>
                </c:pt>
                <c:pt idx="15">
                  <c:v>43.25</c:v>
                </c:pt>
                <c:pt idx="16">
                  <c:v>42.85</c:v>
                </c:pt>
                <c:pt idx="17">
                  <c:v>42.83</c:v>
                </c:pt>
                <c:pt idx="18">
                  <c:v>43.23</c:v>
                </c:pt>
                <c:pt idx="19">
                  <c:v>43.52</c:v>
                </c:pt>
                <c:pt idx="20">
                  <c:v>42.35</c:v>
                </c:pt>
                <c:pt idx="21">
                  <c:v>42.91</c:v>
                </c:pt>
                <c:pt idx="22">
                  <c:v>43.3</c:v>
                </c:pt>
                <c:pt idx="23">
                  <c:v>45.38</c:v>
                </c:pt>
                <c:pt idx="24">
                  <c:v>43.44</c:v>
                </c:pt>
                <c:pt idx="25">
                  <c:v>42.58</c:v>
                </c:pt>
                <c:pt idx="26">
                  <c:v>43.32</c:v>
                </c:pt>
                <c:pt idx="27">
                  <c:v>42.7</c:v>
                </c:pt>
                <c:pt idx="28">
                  <c:v>43.45</c:v>
                </c:pt>
                <c:pt idx="29">
                  <c:v>42.97</c:v>
                </c:pt>
                <c:pt idx="30">
                  <c:v>43.38</c:v>
                </c:pt>
                <c:pt idx="31">
                  <c:v>43.13</c:v>
                </c:pt>
                <c:pt idx="32">
                  <c:v>42.96</c:v>
                </c:pt>
                <c:pt idx="33">
                  <c:v>42.9</c:v>
                </c:pt>
                <c:pt idx="34">
                  <c:v>43.29</c:v>
                </c:pt>
                <c:pt idx="35">
                  <c:v>43.11</c:v>
                </c:pt>
                <c:pt idx="36">
                  <c:v>42.95</c:v>
                </c:pt>
                <c:pt idx="37">
                  <c:v>43.58</c:v>
                </c:pt>
                <c:pt idx="38">
                  <c:v>43.21</c:v>
                </c:pt>
                <c:pt idx="39">
                  <c:v>43.88</c:v>
                </c:pt>
              </c:numCache>
            </c:numRef>
          </c:val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NSJ!$E$19:$E$70</c:f>
              <c:numCache>
                <c:formatCode>0.00</c:formatCode>
                <c:ptCount val="52"/>
                <c:pt idx="0">
                  <c:v>41.39</c:v>
                </c:pt>
                <c:pt idx="1">
                  <c:v>41.95</c:v>
                </c:pt>
                <c:pt idx="2">
                  <c:v>41.15</c:v>
                </c:pt>
                <c:pt idx="3">
                  <c:v>41.46</c:v>
                </c:pt>
                <c:pt idx="4">
                  <c:v>41.49</c:v>
                </c:pt>
                <c:pt idx="5">
                  <c:v>41.22</c:v>
                </c:pt>
                <c:pt idx="6">
                  <c:v>41.25</c:v>
                </c:pt>
                <c:pt idx="7">
                  <c:v>41.14</c:v>
                </c:pt>
                <c:pt idx="8">
                  <c:v>41.28</c:v>
                </c:pt>
                <c:pt idx="9">
                  <c:v>41.27</c:v>
                </c:pt>
                <c:pt idx="10">
                  <c:v>41.71</c:v>
                </c:pt>
                <c:pt idx="11">
                  <c:v>41.17</c:v>
                </c:pt>
                <c:pt idx="12">
                  <c:v>41.22</c:v>
                </c:pt>
                <c:pt idx="13">
                  <c:v>41.18</c:v>
                </c:pt>
                <c:pt idx="14">
                  <c:v>41.42</c:v>
                </c:pt>
                <c:pt idx="15">
                  <c:v>42.09</c:v>
                </c:pt>
                <c:pt idx="16">
                  <c:v>41.37</c:v>
                </c:pt>
                <c:pt idx="17">
                  <c:v>41.17</c:v>
                </c:pt>
                <c:pt idx="18">
                  <c:v>41.23</c:v>
                </c:pt>
                <c:pt idx="19">
                  <c:v>41.5</c:v>
                </c:pt>
                <c:pt idx="20">
                  <c:v>41.21</c:v>
                </c:pt>
                <c:pt idx="21">
                  <c:v>40.950000000000003</c:v>
                </c:pt>
                <c:pt idx="22">
                  <c:v>41.33</c:v>
                </c:pt>
                <c:pt idx="23">
                  <c:v>42.18</c:v>
                </c:pt>
                <c:pt idx="24">
                  <c:v>41.16</c:v>
                </c:pt>
                <c:pt idx="25">
                  <c:v>41.2</c:v>
                </c:pt>
                <c:pt idx="26">
                  <c:v>41.36</c:v>
                </c:pt>
                <c:pt idx="27">
                  <c:v>41.32</c:v>
                </c:pt>
                <c:pt idx="28">
                  <c:v>41.19</c:v>
                </c:pt>
                <c:pt idx="29">
                  <c:v>41.57</c:v>
                </c:pt>
                <c:pt idx="30">
                  <c:v>41.26</c:v>
                </c:pt>
                <c:pt idx="31">
                  <c:v>41.61</c:v>
                </c:pt>
                <c:pt idx="32">
                  <c:v>41.41</c:v>
                </c:pt>
                <c:pt idx="33">
                  <c:v>41.14</c:v>
                </c:pt>
                <c:pt idx="34">
                  <c:v>42.42</c:v>
                </c:pt>
                <c:pt idx="35">
                  <c:v>41.83</c:v>
                </c:pt>
                <c:pt idx="36">
                  <c:v>41.38</c:v>
                </c:pt>
                <c:pt idx="37">
                  <c:v>41.28</c:v>
                </c:pt>
                <c:pt idx="38">
                  <c:v>41.29</c:v>
                </c:pt>
                <c:pt idx="39">
                  <c:v>41.4</c:v>
                </c:pt>
                <c:pt idx="40">
                  <c:v>41.39</c:v>
                </c:pt>
                <c:pt idx="41">
                  <c:v>41.66</c:v>
                </c:pt>
                <c:pt idx="42">
                  <c:v>41.21</c:v>
                </c:pt>
                <c:pt idx="43">
                  <c:v>41.25</c:v>
                </c:pt>
                <c:pt idx="44">
                  <c:v>41.47</c:v>
                </c:pt>
                <c:pt idx="45">
                  <c:v>42.26</c:v>
                </c:pt>
                <c:pt idx="46">
                  <c:v>41.27</c:v>
                </c:pt>
                <c:pt idx="47">
                  <c:v>41.55</c:v>
                </c:pt>
                <c:pt idx="48">
                  <c:v>41.52</c:v>
                </c:pt>
                <c:pt idx="49">
                  <c:v>41.45</c:v>
                </c:pt>
                <c:pt idx="50">
                  <c:v>41.83</c:v>
                </c:pt>
              </c:numCache>
            </c:numRef>
          </c:val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Деда Гена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NSJ!$F$19:$F$70</c:f>
              <c:numCache>
                <c:formatCode>0.00</c:formatCode>
                <c:ptCount val="52"/>
                <c:pt idx="0">
                  <c:v>43.42</c:v>
                </c:pt>
                <c:pt idx="1">
                  <c:v>45.44</c:v>
                </c:pt>
                <c:pt idx="2">
                  <c:v>43.09</c:v>
                </c:pt>
                <c:pt idx="3">
                  <c:v>43.22</c:v>
                </c:pt>
                <c:pt idx="4">
                  <c:v>42.88</c:v>
                </c:pt>
                <c:pt idx="5">
                  <c:v>43.22</c:v>
                </c:pt>
                <c:pt idx="6">
                  <c:v>42.97</c:v>
                </c:pt>
                <c:pt idx="7">
                  <c:v>43.12</c:v>
                </c:pt>
                <c:pt idx="8">
                  <c:v>42.86</c:v>
                </c:pt>
                <c:pt idx="9">
                  <c:v>42.73</c:v>
                </c:pt>
                <c:pt idx="10">
                  <c:v>43.51</c:v>
                </c:pt>
                <c:pt idx="11">
                  <c:v>43.82</c:v>
                </c:pt>
                <c:pt idx="12">
                  <c:v>43.98</c:v>
                </c:pt>
                <c:pt idx="13">
                  <c:v>42.45</c:v>
                </c:pt>
                <c:pt idx="14">
                  <c:v>43.1</c:v>
                </c:pt>
                <c:pt idx="15">
                  <c:v>42.63</c:v>
                </c:pt>
                <c:pt idx="16">
                  <c:v>43.05</c:v>
                </c:pt>
                <c:pt idx="17">
                  <c:v>46.31</c:v>
                </c:pt>
                <c:pt idx="18">
                  <c:v>42.83</c:v>
                </c:pt>
                <c:pt idx="19">
                  <c:v>42.62</c:v>
                </c:pt>
                <c:pt idx="20">
                  <c:v>42.5</c:v>
                </c:pt>
                <c:pt idx="21">
                  <c:v>42.7</c:v>
                </c:pt>
                <c:pt idx="22">
                  <c:v>43.2</c:v>
                </c:pt>
                <c:pt idx="23">
                  <c:v>42.49</c:v>
                </c:pt>
                <c:pt idx="24">
                  <c:v>42.69</c:v>
                </c:pt>
                <c:pt idx="25">
                  <c:v>42.84</c:v>
                </c:pt>
                <c:pt idx="26">
                  <c:v>42.43</c:v>
                </c:pt>
                <c:pt idx="27">
                  <c:v>43.09</c:v>
                </c:pt>
                <c:pt idx="28">
                  <c:v>45.01</c:v>
                </c:pt>
                <c:pt idx="29">
                  <c:v>43.25</c:v>
                </c:pt>
                <c:pt idx="30">
                  <c:v>43.48</c:v>
                </c:pt>
                <c:pt idx="31">
                  <c:v>42.67</c:v>
                </c:pt>
              </c:numCache>
            </c:numRef>
          </c:val>
        </c:ser>
        <c:marker val="1"/>
        <c:axId val="98929280"/>
        <c:axId val="98939264"/>
      </c:lineChart>
      <c:catAx>
        <c:axId val="98929280"/>
        <c:scaling>
          <c:orientation val="minMax"/>
        </c:scaling>
        <c:axPos val="b"/>
        <c:numFmt formatCode="General" sourceLinked="1"/>
        <c:majorTickMark val="none"/>
        <c:tickLblPos val="nextTo"/>
        <c:crossAx val="98939264"/>
        <c:crosses val="autoZero"/>
        <c:auto val="1"/>
        <c:lblAlgn val="ctr"/>
        <c:lblOffset val="100"/>
      </c:catAx>
      <c:valAx>
        <c:axId val="9893926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892928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A2" sqref="A2:J2"/>
    </sheetView>
  </sheetViews>
  <sheetFormatPr defaultRowHeight="1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94" t="s">
        <v>194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2" ht="17.25">
      <c r="A2" s="195" t="s">
        <v>190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2" ht="6" customHeight="1" thickBot="1"/>
    <row r="4" spans="1:12" s="3" customFormat="1" ht="15" customHeight="1">
      <c r="A4" s="196" t="s">
        <v>0</v>
      </c>
      <c r="B4" s="198" t="s">
        <v>1</v>
      </c>
      <c r="C4" s="200" t="s">
        <v>2</v>
      </c>
      <c r="D4" s="202" t="s">
        <v>3</v>
      </c>
      <c r="E4" s="203"/>
      <c r="F4" s="204" t="s">
        <v>4</v>
      </c>
      <c r="G4" s="205"/>
      <c r="H4" s="198"/>
      <c r="I4" s="202" t="s">
        <v>5</v>
      </c>
      <c r="J4" s="203"/>
    </row>
    <row r="5" spans="1:12" s="8" customFormat="1" ht="15.75" thickBot="1">
      <c r="A5" s="197"/>
      <c r="B5" s="199"/>
      <c r="C5" s="20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86" t="s">
        <v>114</v>
      </c>
      <c r="C6" s="10">
        <v>2</v>
      </c>
      <c r="D6" s="128">
        <v>40.79</v>
      </c>
      <c r="E6" s="11">
        <v>4</v>
      </c>
      <c r="F6" s="131">
        <v>169</v>
      </c>
      <c r="G6" s="189" t="s">
        <v>191</v>
      </c>
      <c r="H6" s="191" t="s">
        <v>67</v>
      </c>
      <c r="I6" s="12">
        <v>40.04</v>
      </c>
      <c r="J6" s="11">
        <v>78</v>
      </c>
    </row>
    <row r="7" spans="1:12" s="3" customFormat="1" ht="24.95" customHeight="1">
      <c r="A7" s="13">
        <v>2</v>
      </c>
      <c r="B7" s="150" t="s">
        <v>113</v>
      </c>
      <c r="C7" s="14">
        <v>11</v>
      </c>
      <c r="D7" s="27">
        <v>40.53</v>
      </c>
      <c r="E7" s="16">
        <v>2</v>
      </c>
      <c r="F7" s="21">
        <v>169</v>
      </c>
      <c r="G7" s="154">
        <v>8.5</v>
      </c>
      <c r="H7" s="18">
        <v>8.5</v>
      </c>
      <c r="I7" s="19">
        <v>40.21</v>
      </c>
      <c r="J7" s="16">
        <v>145</v>
      </c>
    </row>
    <row r="8" spans="1:12" s="3" customFormat="1" ht="24.95" customHeight="1">
      <c r="A8" s="13">
        <v>3</v>
      </c>
      <c r="B8" s="150" t="s">
        <v>76</v>
      </c>
      <c r="C8" s="14">
        <v>4</v>
      </c>
      <c r="D8" s="15">
        <v>40.884999999999998</v>
      </c>
      <c r="E8" s="16">
        <v>5</v>
      </c>
      <c r="F8" s="17">
        <v>169</v>
      </c>
      <c r="G8" s="154">
        <v>17.04</v>
      </c>
      <c r="H8" s="26">
        <f>G8-G7</f>
        <v>8.5399999999999991</v>
      </c>
      <c r="I8" s="19">
        <v>40.6</v>
      </c>
      <c r="J8" s="16">
        <v>89</v>
      </c>
    </row>
    <row r="9" spans="1:12" s="3" customFormat="1" ht="24.95" customHeight="1">
      <c r="A9" s="13">
        <v>4</v>
      </c>
      <c r="B9" s="151" t="s">
        <v>99</v>
      </c>
      <c r="C9" s="22">
        <v>1</v>
      </c>
      <c r="D9" s="23">
        <v>40.484999999999999</v>
      </c>
      <c r="E9" s="24">
        <v>1</v>
      </c>
      <c r="F9" s="25">
        <v>169</v>
      </c>
      <c r="G9" s="154">
        <v>19.670000000000002</v>
      </c>
      <c r="H9" s="26">
        <f>G9-G8</f>
        <v>2.6300000000000026</v>
      </c>
      <c r="I9" s="21">
        <v>40.5</v>
      </c>
      <c r="J9" s="16">
        <v>109</v>
      </c>
      <c r="L9" s="20"/>
    </row>
    <row r="10" spans="1:12" s="3" customFormat="1" ht="24.95" customHeight="1">
      <c r="A10" s="13">
        <v>5</v>
      </c>
      <c r="B10" s="150" t="s">
        <v>104</v>
      </c>
      <c r="C10" s="14">
        <v>12</v>
      </c>
      <c r="D10" s="15">
        <v>40.674999999999997</v>
      </c>
      <c r="E10" s="16">
        <v>3</v>
      </c>
      <c r="F10" s="17">
        <v>169</v>
      </c>
      <c r="G10" s="154">
        <v>39.92</v>
      </c>
      <c r="H10" s="18">
        <f>G10-G9</f>
        <v>20.25</v>
      </c>
      <c r="I10" s="19">
        <v>40.369999999999997</v>
      </c>
      <c r="J10" s="16">
        <v>69</v>
      </c>
      <c r="L10" s="20"/>
    </row>
    <row r="11" spans="1:12" s="3" customFormat="1" ht="24.95" customHeight="1">
      <c r="A11" s="13">
        <v>6</v>
      </c>
      <c r="B11" s="150" t="s">
        <v>96</v>
      </c>
      <c r="C11" s="14">
        <v>5</v>
      </c>
      <c r="D11" s="15">
        <v>40.950000000000003</v>
      </c>
      <c r="E11" s="16">
        <v>6</v>
      </c>
      <c r="F11" s="17">
        <v>167</v>
      </c>
      <c r="G11" s="190" t="s">
        <v>192</v>
      </c>
      <c r="H11" s="192" t="s">
        <v>83</v>
      </c>
      <c r="I11" s="19">
        <v>40.57</v>
      </c>
      <c r="J11" s="16">
        <v>135</v>
      </c>
    </row>
    <row r="12" spans="1:12" s="3" customFormat="1" ht="24.95" customHeight="1">
      <c r="A12" s="13">
        <v>7</v>
      </c>
      <c r="B12" s="150" t="s">
        <v>75</v>
      </c>
      <c r="C12" s="14">
        <v>3</v>
      </c>
      <c r="D12" s="15">
        <v>41.87</v>
      </c>
      <c r="E12" s="16">
        <v>11</v>
      </c>
      <c r="F12" s="17">
        <v>167</v>
      </c>
      <c r="G12" s="190" t="s">
        <v>192</v>
      </c>
      <c r="H12" s="155">
        <v>8</v>
      </c>
      <c r="I12" s="25">
        <v>40.71</v>
      </c>
      <c r="J12" s="24">
        <v>142</v>
      </c>
    </row>
    <row r="13" spans="1:12" s="3" customFormat="1" ht="24.95" customHeight="1">
      <c r="A13" s="13">
        <v>8</v>
      </c>
      <c r="B13" s="187" t="s">
        <v>73</v>
      </c>
      <c r="C13" s="22">
        <v>8</v>
      </c>
      <c r="D13" s="25">
        <v>41.56</v>
      </c>
      <c r="E13" s="24">
        <v>9</v>
      </c>
      <c r="F13" s="25">
        <v>166</v>
      </c>
      <c r="G13" s="190" t="s">
        <v>84</v>
      </c>
      <c r="H13" s="155">
        <v>27</v>
      </c>
      <c r="I13" s="25">
        <v>40.79</v>
      </c>
      <c r="J13" s="24">
        <v>115</v>
      </c>
    </row>
    <row r="14" spans="1:12" s="3" customFormat="1" ht="26.25" customHeight="1">
      <c r="A14" s="13">
        <v>9</v>
      </c>
      <c r="B14" s="152" t="s">
        <v>118</v>
      </c>
      <c r="C14" s="14">
        <v>6</v>
      </c>
      <c r="D14" s="15">
        <v>41</v>
      </c>
      <c r="E14" s="16">
        <v>7</v>
      </c>
      <c r="F14" s="17">
        <v>166</v>
      </c>
      <c r="G14" s="190" t="s">
        <v>84</v>
      </c>
      <c r="H14" s="156">
        <v>12</v>
      </c>
      <c r="I14" s="19">
        <v>40.39</v>
      </c>
      <c r="J14" s="16">
        <v>7</v>
      </c>
    </row>
    <row r="15" spans="1:12" s="3" customFormat="1" ht="24.95" customHeight="1">
      <c r="A15" s="13">
        <v>10</v>
      </c>
      <c r="B15" s="187" t="s">
        <v>107</v>
      </c>
      <c r="C15" s="14">
        <v>7</v>
      </c>
      <c r="D15" s="15">
        <v>41.6</v>
      </c>
      <c r="E15" s="16">
        <v>10</v>
      </c>
      <c r="F15" s="17">
        <v>165</v>
      </c>
      <c r="G15" s="190" t="s">
        <v>85</v>
      </c>
      <c r="H15" s="153">
        <v>38</v>
      </c>
      <c r="I15" s="17">
        <v>41.11</v>
      </c>
      <c r="J15" s="16">
        <v>135</v>
      </c>
    </row>
    <row r="16" spans="1:12" ht="24" customHeight="1">
      <c r="A16" s="13">
        <v>11</v>
      </c>
      <c r="B16" s="187" t="s">
        <v>101</v>
      </c>
      <c r="C16" s="14">
        <v>10</v>
      </c>
      <c r="D16" s="15">
        <v>41.47</v>
      </c>
      <c r="E16" s="16">
        <v>8</v>
      </c>
      <c r="F16" s="21">
        <v>165</v>
      </c>
      <c r="G16" s="190" t="s">
        <v>85</v>
      </c>
      <c r="H16" s="156">
        <v>9</v>
      </c>
      <c r="I16" s="19">
        <v>40.5</v>
      </c>
      <c r="J16" s="16">
        <v>164</v>
      </c>
    </row>
    <row r="17" spans="1:10" ht="23.25" customHeight="1" thickBot="1">
      <c r="A17" s="28">
        <v>12</v>
      </c>
      <c r="B17" s="188" t="s">
        <v>171</v>
      </c>
      <c r="C17" s="127">
        <v>9</v>
      </c>
      <c r="D17" s="129">
        <v>42.39</v>
      </c>
      <c r="E17" s="130">
        <v>12</v>
      </c>
      <c r="F17" s="132">
        <v>164</v>
      </c>
      <c r="G17" s="190" t="s">
        <v>193</v>
      </c>
      <c r="H17" s="193" t="s">
        <v>83</v>
      </c>
      <c r="I17" s="133">
        <v>40.83</v>
      </c>
      <c r="J17" s="130">
        <v>11</v>
      </c>
    </row>
    <row r="18" spans="1:10" ht="2.25" customHeight="1">
      <c r="A18" s="29"/>
    </row>
    <row r="19" spans="1:10" s="2" customFormat="1">
      <c r="A19" s="29"/>
    </row>
    <row r="20" spans="1:10" s="2" customFormat="1">
      <c r="A20" s="29"/>
    </row>
    <row r="21" spans="1:10" s="2" customFormat="1">
      <c r="A21" s="29"/>
    </row>
    <row r="22" spans="1:10" s="2" customFormat="1" ht="6.75" customHeight="1">
      <c r="A22" s="29"/>
    </row>
    <row r="23" spans="1:10" s="2" customFormat="1">
      <c r="A23" s="29"/>
    </row>
    <row r="24" spans="1:10" s="2" customFormat="1">
      <c r="A24" s="30"/>
    </row>
    <row r="25" spans="1:10" s="2" customFormat="1">
      <c r="A25" s="30"/>
    </row>
    <row r="26" spans="1:10" s="2" customFormat="1" ht="6.75" customHeight="1">
      <c r="A26" s="30"/>
    </row>
    <row r="27" spans="1:10" s="2" customFormat="1">
      <c r="A27" s="30"/>
    </row>
    <row r="28" spans="1:10" s="2" customFormat="1">
      <c r="A28" s="30"/>
    </row>
    <row r="29" spans="1:10" s="2" customFormat="1">
      <c r="A29" s="30"/>
    </row>
    <row r="30" spans="1:10" s="2" customFormat="1">
      <c r="A30" s="30"/>
    </row>
    <row r="31" spans="1:10" s="2" customFormat="1" ht="7.5" customHeight="1">
      <c r="A31" s="29"/>
    </row>
    <row r="32" spans="1:10" s="2" customFormat="1">
      <c r="A32" s="29"/>
    </row>
    <row r="33" spans="1:1" s="2" customFormat="1">
      <c r="A33" s="29"/>
    </row>
    <row r="34" spans="1:1" s="2" customFormat="1">
      <c r="A34" s="29"/>
    </row>
    <row r="35" spans="1:1" s="2" customFormat="1" ht="6.75" customHeight="1"/>
    <row r="36" spans="1:1" s="2" customFormat="1">
      <c r="A36" s="29"/>
    </row>
    <row r="37" spans="1:1" s="2" customFormat="1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4"/>
  <sheetViews>
    <sheetView zoomScale="47" zoomScaleNormal="47" workbookViewId="0">
      <selection activeCell="C14" sqref="C14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>
      <c r="A1" s="206" t="s">
        <v>123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</row>
    <row r="2" spans="1:21" ht="5.25" customHeight="1">
      <c r="A2" s="141" t="s">
        <v>29</v>
      </c>
    </row>
    <row r="3" spans="1:21" ht="19.5" customHeight="1">
      <c r="A3" s="207" t="s">
        <v>12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</row>
    <row r="4" spans="1:21" ht="15.75" customHeight="1" thickBot="1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>
      <c r="A5" s="208" t="s">
        <v>2</v>
      </c>
      <c r="B5" s="210" t="s">
        <v>1</v>
      </c>
      <c r="C5" s="212" t="s">
        <v>13</v>
      </c>
      <c r="D5" s="214" t="s">
        <v>14</v>
      </c>
      <c r="E5" s="216" t="s">
        <v>15</v>
      </c>
      <c r="F5" s="216" t="s">
        <v>16</v>
      </c>
      <c r="G5" s="218" t="s">
        <v>17</v>
      </c>
      <c r="H5" s="214"/>
      <c r="I5" s="214"/>
      <c r="J5" s="219"/>
      <c r="K5" s="219"/>
      <c r="L5" s="220"/>
    </row>
    <row r="6" spans="1:21" s="2" customFormat="1" ht="30" customHeight="1" thickBot="1">
      <c r="A6" s="209"/>
      <c r="B6" s="211"/>
      <c r="C6" s="213"/>
      <c r="D6" s="215"/>
      <c r="E6" s="217"/>
      <c r="F6" s="217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140">
        <v>85</v>
      </c>
      <c r="P6" s="140">
        <v>87.5</v>
      </c>
      <c r="Q6" s="140">
        <v>90</v>
      </c>
      <c r="R6" s="140">
        <v>92.5</v>
      </c>
      <c r="S6" s="140">
        <v>95</v>
      </c>
      <c r="T6" s="140">
        <v>97.5</v>
      </c>
      <c r="U6" s="140">
        <v>100</v>
      </c>
    </row>
    <row r="7" spans="1:21" s="3" customFormat="1" ht="30" customHeight="1">
      <c r="A7" s="221">
        <v>1</v>
      </c>
      <c r="B7" s="223" t="s">
        <v>99</v>
      </c>
      <c r="C7" s="142" t="s">
        <v>86</v>
      </c>
      <c r="D7" s="37" t="s">
        <v>22</v>
      </c>
      <c r="E7" s="38">
        <v>95.1</v>
      </c>
      <c r="F7" s="39">
        <v>24</v>
      </c>
      <c r="G7" s="40">
        <v>2</v>
      </c>
      <c r="H7" s="41">
        <v>40.74</v>
      </c>
      <c r="I7" s="40">
        <v>0.3</v>
      </c>
      <c r="J7" s="42">
        <f t="shared" ref="J7:J34" si="0">H7-I7</f>
        <v>40.440000000000005</v>
      </c>
      <c r="K7" s="225">
        <f>AVERAGE(J7:J8)</f>
        <v>40.484999999999999</v>
      </c>
      <c r="L7" s="227">
        <v>1</v>
      </c>
      <c r="N7" s="139" t="s">
        <v>70</v>
      </c>
      <c r="O7" s="139">
        <v>0.1</v>
      </c>
      <c r="P7" s="139">
        <v>0.15</v>
      </c>
      <c r="Q7" s="139">
        <v>0.2</v>
      </c>
      <c r="R7" s="139">
        <v>0.25</v>
      </c>
      <c r="S7" s="139">
        <v>0.3</v>
      </c>
      <c r="T7" s="139">
        <v>0.35</v>
      </c>
      <c r="U7" s="139">
        <v>0.4</v>
      </c>
    </row>
    <row r="8" spans="1:21" s="3" customFormat="1" ht="30" customHeight="1">
      <c r="A8" s="222"/>
      <c r="B8" s="224"/>
      <c r="C8" s="143" t="s">
        <v>100</v>
      </c>
      <c r="D8" s="43" t="s">
        <v>23</v>
      </c>
      <c r="E8" s="44">
        <v>70.3</v>
      </c>
      <c r="F8" s="45"/>
      <c r="G8" s="46">
        <v>3</v>
      </c>
      <c r="H8" s="47">
        <v>40.53</v>
      </c>
      <c r="I8" s="46"/>
      <c r="J8" s="48">
        <f t="shared" si="0"/>
        <v>40.53</v>
      </c>
      <c r="K8" s="226"/>
      <c r="L8" s="228"/>
      <c r="N8" s="139">
        <v>1</v>
      </c>
      <c r="O8" s="139">
        <v>8</v>
      </c>
      <c r="P8" s="139">
        <v>12</v>
      </c>
      <c r="Q8" s="139">
        <v>16</v>
      </c>
      <c r="R8" s="139">
        <v>20</v>
      </c>
      <c r="S8" s="139">
        <v>24</v>
      </c>
      <c r="T8" s="139">
        <v>28</v>
      </c>
      <c r="U8" s="139">
        <v>32</v>
      </c>
    </row>
    <row r="9" spans="1:21" s="3" customFormat="1" ht="30" customHeight="1">
      <c r="A9" s="229">
        <v>2</v>
      </c>
      <c r="B9" s="230" t="s">
        <v>114</v>
      </c>
      <c r="C9" s="144" t="s">
        <v>68</v>
      </c>
      <c r="D9" s="50" t="s">
        <v>24</v>
      </c>
      <c r="E9" s="51">
        <v>80.7</v>
      </c>
      <c r="F9" s="45"/>
      <c r="G9" s="46">
        <v>3</v>
      </c>
      <c r="H9" s="47">
        <v>40.36</v>
      </c>
      <c r="I9" s="46"/>
      <c r="J9" s="48">
        <f t="shared" si="0"/>
        <v>40.36</v>
      </c>
      <c r="K9" s="226">
        <f>AVERAGE(J9:J10)</f>
        <v>40.79</v>
      </c>
      <c r="L9" s="228">
        <v>4</v>
      </c>
      <c r="N9" s="139">
        <v>2</v>
      </c>
      <c r="O9" s="139">
        <v>16</v>
      </c>
      <c r="P9" s="139">
        <v>24</v>
      </c>
      <c r="Q9" s="139">
        <v>32</v>
      </c>
      <c r="R9" s="139">
        <v>40</v>
      </c>
      <c r="S9" s="139">
        <v>48</v>
      </c>
      <c r="T9" s="139">
        <v>56</v>
      </c>
      <c r="U9" s="139">
        <v>64</v>
      </c>
    </row>
    <row r="10" spans="1:21" s="3" customFormat="1" ht="30" customHeight="1">
      <c r="A10" s="222"/>
      <c r="B10" s="224"/>
      <c r="C10" s="143" t="s">
        <v>69</v>
      </c>
      <c r="D10" s="43" t="s">
        <v>25</v>
      </c>
      <c r="E10" s="52">
        <v>70.099999999999994</v>
      </c>
      <c r="F10" s="45"/>
      <c r="G10" s="46">
        <v>4</v>
      </c>
      <c r="H10" s="47">
        <v>41.22</v>
      </c>
      <c r="I10" s="46"/>
      <c r="J10" s="48">
        <f t="shared" si="0"/>
        <v>41.22</v>
      </c>
      <c r="K10" s="226"/>
      <c r="L10" s="228"/>
      <c r="P10" s="137"/>
      <c r="Q10" s="137"/>
    </row>
    <row r="11" spans="1:21" s="3" customFormat="1" ht="30" customHeight="1">
      <c r="A11" s="222">
        <v>3</v>
      </c>
      <c r="B11" s="224" t="s">
        <v>75</v>
      </c>
      <c r="C11" s="143" t="s">
        <v>66</v>
      </c>
      <c r="D11" s="43" t="s">
        <v>26</v>
      </c>
      <c r="E11" s="52">
        <v>87.8</v>
      </c>
      <c r="F11" s="45">
        <v>12</v>
      </c>
      <c r="G11" s="46">
        <v>5</v>
      </c>
      <c r="H11" s="47">
        <v>41.02</v>
      </c>
      <c r="I11" s="46">
        <v>0.15</v>
      </c>
      <c r="J11" s="48">
        <f t="shared" si="0"/>
        <v>40.870000000000005</v>
      </c>
      <c r="K11" s="226">
        <f>AVERAGE(J11:J12)</f>
        <v>41.870000000000005</v>
      </c>
      <c r="L11" s="228">
        <v>11</v>
      </c>
      <c r="P11" s="137"/>
      <c r="Q11" s="137"/>
    </row>
    <row r="12" spans="1:21" s="3" customFormat="1" ht="30" customHeight="1">
      <c r="A12" s="222"/>
      <c r="B12" s="224"/>
      <c r="C12" s="143" t="s">
        <v>117</v>
      </c>
      <c r="D12" s="43" t="s">
        <v>27</v>
      </c>
      <c r="E12" s="52" t="s">
        <v>67</v>
      </c>
      <c r="F12" s="45"/>
      <c r="G12" s="46">
        <v>4</v>
      </c>
      <c r="H12" s="47">
        <v>42.87</v>
      </c>
      <c r="I12" s="46"/>
      <c r="J12" s="48">
        <f t="shared" si="0"/>
        <v>42.87</v>
      </c>
      <c r="K12" s="226"/>
      <c r="L12" s="228"/>
      <c r="P12" s="137"/>
      <c r="Q12" s="137"/>
    </row>
    <row r="13" spans="1:21" s="3" customFormat="1" ht="30" customHeight="1">
      <c r="A13" s="229">
        <v>4</v>
      </c>
      <c r="B13" s="230" t="s">
        <v>76</v>
      </c>
      <c r="C13" s="144" t="s">
        <v>77</v>
      </c>
      <c r="D13" s="50" t="s">
        <v>28</v>
      </c>
      <c r="E13" s="53">
        <v>70.7</v>
      </c>
      <c r="F13" s="45"/>
      <c r="G13" s="46">
        <v>7</v>
      </c>
      <c r="H13" s="47">
        <v>40.450000000000003</v>
      </c>
      <c r="I13" s="46"/>
      <c r="J13" s="48">
        <f t="shared" si="0"/>
        <v>40.450000000000003</v>
      </c>
      <c r="K13" s="226">
        <f>AVERAGE(J13:J14)</f>
        <v>40.885000000000005</v>
      </c>
      <c r="L13" s="228">
        <v>5</v>
      </c>
      <c r="N13" s="3" t="s">
        <v>29</v>
      </c>
      <c r="P13" s="137"/>
      <c r="Q13" s="137"/>
    </row>
    <row r="14" spans="1:21" s="3" customFormat="1" ht="30" customHeight="1">
      <c r="A14" s="222"/>
      <c r="B14" s="224"/>
      <c r="C14" s="143" t="s">
        <v>82</v>
      </c>
      <c r="D14" s="43" t="s">
        <v>30</v>
      </c>
      <c r="E14" s="52">
        <v>85.9</v>
      </c>
      <c r="F14" s="45">
        <v>8</v>
      </c>
      <c r="G14" s="46">
        <v>6</v>
      </c>
      <c r="H14" s="47">
        <v>41.42</v>
      </c>
      <c r="I14" s="46">
        <v>0.1</v>
      </c>
      <c r="J14" s="48">
        <f t="shared" si="0"/>
        <v>41.32</v>
      </c>
      <c r="K14" s="226"/>
      <c r="L14" s="228"/>
      <c r="N14" s="173"/>
      <c r="P14" s="137"/>
      <c r="Q14" s="137"/>
    </row>
    <row r="15" spans="1:21" s="3" customFormat="1" ht="30" customHeight="1">
      <c r="A15" s="222">
        <v>5</v>
      </c>
      <c r="B15" s="224" t="s">
        <v>96</v>
      </c>
      <c r="C15" s="143" t="s">
        <v>98</v>
      </c>
      <c r="D15" s="43" t="s">
        <v>31</v>
      </c>
      <c r="E15" s="44" t="s">
        <v>67</v>
      </c>
      <c r="F15" s="45"/>
      <c r="G15" s="46">
        <v>8</v>
      </c>
      <c r="H15" s="47">
        <v>41.07</v>
      </c>
      <c r="I15" s="46"/>
      <c r="J15" s="48">
        <f t="shared" si="0"/>
        <v>41.07</v>
      </c>
      <c r="K15" s="226">
        <f>AVERAGE(J15:J16)</f>
        <v>40.950000000000003</v>
      </c>
      <c r="L15" s="228">
        <v>6</v>
      </c>
      <c r="N15" s="173"/>
      <c r="P15" s="137"/>
      <c r="Q15" s="137"/>
    </row>
    <row r="16" spans="1:21" s="3" customFormat="1" ht="30" customHeight="1">
      <c r="A16" s="222"/>
      <c r="B16" s="224"/>
      <c r="C16" s="143" t="s">
        <v>97</v>
      </c>
      <c r="D16" s="43" t="s">
        <v>32</v>
      </c>
      <c r="E16" s="44">
        <v>76.3</v>
      </c>
      <c r="F16" s="45"/>
      <c r="G16" s="46">
        <v>7</v>
      </c>
      <c r="H16" s="47">
        <v>40.83</v>
      </c>
      <c r="I16" s="46"/>
      <c r="J16" s="48">
        <f t="shared" si="0"/>
        <v>40.83</v>
      </c>
      <c r="K16" s="226"/>
      <c r="L16" s="228"/>
      <c r="P16" s="137"/>
      <c r="Q16" s="137"/>
    </row>
    <row r="17" spans="1:16" ht="27.75" customHeight="1">
      <c r="A17" s="222">
        <v>6</v>
      </c>
      <c r="B17" s="224" t="s">
        <v>118</v>
      </c>
      <c r="C17" s="143" t="s">
        <v>81</v>
      </c>
      <c r="D17" s="43" t="s">
        <v>33</v>
      </c>
      <c r="E17" s="54" t="s">
        <v>109</v>
      </c>
      <c r="F17" s="55"/>
      <c r="G17" s="56">
        <v>9</v>
      </c>
      <c r="H17" s="57">
        <v>41.42</v>
      </c>
      <c r="I17" s="46"/>
      <c r="J17" s="48">
        <f t="shared" si="0"/>
        <v>41.42</v>
      </c>
      <c r="K17" s="226">
        <f>AVERAGE(J17:J18)</f>
        <v>41</v>
      </c>
      <c r="L17" s="228">
        <v>0</v>
      </c>
    </row>
    <row r="18" spans="1:16" ht="27.75" customHeight="1">
      <c r="A18" s="222"/>
      <c r="B18" s="224"/>
      <c r="C18" s="143" t="s">
        <v>78</v>
      </c>
      <c r="D18" s="43" t="s">
        <v>34</v>
      </c>
      <c r="E18" s="54" t="s">
        <v>71</v>
      </c>
      <c r="F18" s="55"/>
      <c r="G18" s="56">
        <v>8</v>
      </c>
      <c r="H18" s="57">
        <v>40.58</v>
      </c>
      <c r="I18" s="46"/>
      <c r="J18" s="48">
        <f t="shared" si="0"/>
        <v>40.58</v>
      </c>
      <c r="K18" s="226"/>
      <c r="L18" s="228"/>
    </row>
    <row r="19" spans="1:16" ht="29.25" customHeight="1">
      <c r="A19" s="229">
        <v>7</v>
      </c>
      <c r="B19" s="230" t="s">
        <v>107</v>
      </c>
      <c r="C19" s="144" t="s">
        <v>108</v>
      </c>
      <c r="D19" s="50" t="s">
        <v>35</v>
      </c>
      <c r="E19" s="58" t="s">
        <v>116</v>
      </c>
      <c r="F19" s="55"/>
      <c r="G19" s="56">
        <v>9</v>
      </c>
      <c r="H19" s="57">
        <v>41.99</v>
      </c>
      <c r="I19" s="46"/>
      <c r="J19" s="48">
        <f t="shared" si="0"/>
        <v>41.99</v>
      </c>
      <c r="K19" s="226">
        <f>AVERAGE(J19:J20)</f>
        <v>41.6</v>
      </c>
      <c r="L19" s="228">
        <v>10</v>
      </c>
      <c r="P19" s="59"/>
    </row>
    <row r="20" spans="1:16" ht="29.25" customHeight="1">
      <c r="A20" s="222"/>
      <c r="B20" s="224"/>
      <c r="C20" s="143" t="s">
        <v>72</v>
      </c>
      <c r="D20" s="43" t="s">
        <v>36</v>
      </c>
      <c r="E20" s="54" t="s">
        <v>109</v>
      </c>
      <c r="F20" s="55"/>
      <c r="G20" s="56">
        <v>10</v>
      </c>
      <c r="H20" s="57">
        <v>41.21</v>
      </c>
      <c r="I20" s="46"/>
      <c r="J20" s="48">
        <f t="shared" si="0"/>
        <v>41.21</v>
      </c>
      <c r="K20" s="226"/>
      <c r="L20" s="228"/>
      <c r="P20" s="59"/>
    </row>
    <row r="21" spans="1:16" ht="29.25" customHeight="1">
      <c r="A21" s="222">
        <v>8</v>
      </c>
      <c r="B21" s="224" t="s">
        <v>73</v>
      </c>
      <c r="C21" s="143" t="s">
        <v>74</v>
      </c>
      <c r="D21" s="43" t="s">
        <v>37</v>
      </c>
      <c r="E21" s="54" t="s">
        <v>115</v>
      </c>
      <c r="F21" s="55"/>
      <c r="G21" s="56">
        <v>13</v>
      </c>
      <c r="H21" s="57">
        <v>41.58</v>
      </c>
      <c r="I21" s="46"/>
      <c r="J21" s="48">
        <f t="shared" si="0"/>
        <v>41.58</v>
      </c>
      <c r="K21" s="226">
        <f>AVERAGE(J21:J22)</f>
        <v>41.56</v>
      </c>
      <c r="L21" s="228">
        <v>9</v>
      </c>
    </row>
    <row r="22" spans="1:16" ht="29.25" customHeight="1">
      <c r="A22" s="222"/>
      <c r="B22" s="224"/>
      <c r="C22" s="143" t="s">
        <v>112</v>
      </c>
      <c r="D22" s="43" t="s">
        <v>38</v>
      </c>
      <c r="E22" s="54" t="s">
        <v>103</v>
      </c>
      <c r="F22" s="55"/>
      <c r="G22" s="56">
        <v>10</v>
      </c>
      <c r="H22" s="57">
        <v>41.54</v>
      </c>
      <c r="I22" s="46"/>
      <c r="J22" s="48">
        <f t="shared" si="0"/>
        <v>41.54</v>
      </c>
      <c r="K22" s="226"/>
      <c r="L22" s="228"/>
    </row>
    <row r="23" spans="1:16" ht="29.25" customHeight="1">
      <c r="A23" s="229">
        <v>9</v>
      </c>
      <c r="B23" s="230" t="s">
        <v>171</v>
      </c>
      <c r="C23" s="144" t="s">
        <v>120</v>
      </c>
      <c r="D23" s="50" t="s">
        <v>39</v>
      </c>
      <c r="E23" s="58" t="s">
        <v>122</v>
      </c>
      <c r="F23" s="55"/>
      <c r="G23" s="56">
        <v>21</v>
      </c>
      <c r="H23" s="57">
        <v>41.63</v>
      </c>
      <c r="I23" s="46"/>
      <c r="J23" s="48">
        <f t="shared" si="0"/>
        <v>41.63</v>
      </c>
      <c r="K23" s="226">
        <f>AVERAGE(J23:J24)</f>
        <v>42.39</v>
      </c>
      <c r="L23" s="228">
        <v>12</v>
      </c>
    </row>
    <row r="24" spans="1:16" ht="29.25" customHeight="1">
      <c r="A24" s="231"/>
      <c r="B24" s="232"/>
      <c r="C24" s="145" t="s">
        <v>121</v>
      </c>
      <c r="D24" s="60" t="s">
        <v>40</v>
      </c>
      <c r="E24" s="61" t="s">
        <v>119</v>
      </c>
      <c r="F24" s="62">
        <v>12</v>
      </c>
      <c r="G24" s="63">
        <v>13</v>
      </c>
      <c r="H24" s="64">
        <v>43.3</v>
      </c>
      <c r="I24" s="46">
        <v>0.15</v>
      </c>
      <c r="J24" s="65">
        <f t="shared" si="0"/>
        <v>43.15</v>
      </c>
      <c r="K24" s="226"/>
      <c r="L24" s="233"/>
    </row>
    <row r="25" spans="1:16" ht="29.25" customHeight="1">
      <c r="A25" s="222">
        <v>10</v>
      </c>
      <c r="B25" s="224" t="s">
        <v>101</v>
      </c>
      <c r="C25" s="143" t="s">
        <v>102</v>
      </c>
      <c r="D25" s="43" t="s">
        <v>41</v>
      </c>
      <c r="E25" s="54" t="s">
        <v>110</v>
      </c>
      <c r="F25" s="55"/>
      <c r="G25" s="56">
        <v>33</v>
      </c>
      <c r="H25" s="57">
        <v>41.41</v>
      </c>
      <c r="I25" s="46"/>
      <c r="J25" s="66">
        <f t="shared" si="0"/>
        <v>41.41</v>
      </c>
      <c r="K25" s="226">
        <f t="shared" ref="K25:K33" si="1">AVERAGE(J25:J26)</f>
        <v>41.47</v>
      </c>
      <c r="L25" s="228">
        <v>8</v>
      </c>
    </row>
    <row r="26" spans="1:16" ht="27" customHeight="1">
      <c r="A26" s="222"/>
      <c r="B26" s="224"/>
      <c r="C26" s="143" t="s">
        <v>124</v>
      </c>
      <c r="D26" s="43" t="s">
        <v>42</v>
      </c>
      <c r="E26" s="54" t="s">
        <v>103</v>
      </c>
      <c r="F26" s="124"/>
      <c r="G26" s="56">
        <v>21</v>
      </c>
      <c r="H26" s="57">
        <v>41.53</v>
      </c>
      <c r="I26" s="46"/>
      <c r="J26" s="66">
        <f t="shared" si="0"/>
        <v>41.53</v>
      </c>
      <c r="K26" s="226"/>
      <c r="L26" s="228"/>
    </row>
    <row r="27" spans="1:16" ht="35.25" customHeight="1">
      <c r="A27" s="235">
        <v>11</v>
      </c>
      <c r="B27" s="236" t="s">
        <v>113</v>
      </c>
      <c r="C27" s="146" t="s">
        <v>65</v>
      </c>
      <c r="D27" s="50" t="s">
        <v>43</v>
      </c>
      <c r="E27" s="73">
        <v>80.599999999999994</v>
      </c>
      <c r="F27" s="74"/>
      <c r="G27" s="75">
        <v>69</v>
      </c>
      <c r="H27" s="76">
        <v>40.33</v>
      </c>
      <c r="I27" s="77"/>
      <c r="J27" s="66">
        <f t="shared" si="0"/>
        <v>40.33</v>
      </c>
      <c r="K27" s="238">
        <f t="shared" si="1"/>
        <v>40.53</v>
      </c>
      <c r="L27" s="240">
        <v>2</v>
      </c>
    </row>
    <row r="28" spans="1:16" ht="33.75" customHeight="1" thickBot="1">
      <c r="A28" s="235"/>
      <c r="B28" s="237"/>
      <c r="C28" s="147" t="s">
        <v>80</v>
      </c>
      <c r="D28" s="60" t="s">
        <v>44</v>
      </c>
      <c r="E28" s="121">
        <v>85.9</v>
      </c>
      <c r="F28" s="109">
        <v>8</v>
      </c>
      <c r="G28" s="122">
        <v>33</v>
      </c>
      <c r="H28" s="121">
        <v>40.83</v>
      </c>
      <c r="I28" s="123">
        <v>0.1</v>
      </c>
      <c r="J28" s="66">
        <f t="shared" si="0"/>
        <v>40.729999999999997</v>
      </c>
      <c r="K28" s="239"/>
      <c r="L28" s="240"/>
    </row>
    <row r="29" spans="1:16" ht="29.25" customHeight="1">
      <c r="A29" s="222">
        <v>12</v>
      </c>
      <c r="B29" s="234" t="s">
        <v>104</v>
      </c>
      <c r="C29" s="143" t="s">
        <v>64</v>
      </c>
      <c r="D29" s="148" t="s">
        <v>60</v>
      </c>
      <c r="E29" s="149" t="s">
        <v>105</v>
      </c>
      <c r="F29" s="55"/>
      <c r="G29" s="56">
        <v>1</v>
      </c>
      <c r="H29" s="57">
        <v>40.43</v>
      </c>
      <c r="I29" s="46"/>
      <c r="J29" s="66">
        <f t="shared" si="0"/>
        <v>40.43</v>
      </c>
      <c r="K29" s="226">
        <f t="shared" si="1"/>
        <v>40.674999999999997</v>
      </c>
      <c r="L29" s="228">
        <v>3</v>
      </c>
    </row>
    <row r="30" spans="1:16" ht="27" customHeight="1">
      <c r="A30" s="222"/>
      <c r="B30" s="234"/>
      <c r="C30" s="143" t="s">
        <v>106</v>
      </c>
      <c r="D30" s="148" t="s">
        <v>61</v>
      </c>
      <c r="E30" s="149" t="s">
        <v>111</v>
      </c>
      <c r="F30" s="124"/>
      <c r="G30" s="56">
        <v>2</v>
      </c>
      <c r="H30" s="57">
        <v>40.92</v>
      </c>
      <c r="I30" s="46"/>
      <c r="J30" s="66">
        <f t="shared" si="0"/>
        <v>40.92</v>
      </c>
      <c r="K30" s="226"/>
      <c r="L30" s="228"/>
    </row>
    <row r="31" spans="1:16" ht="29.25" hidden="1" customHeight="1">
      <c r="A31" s="222">
        <v>13</v>
      </c>
      <c r="B31" s="234"/>
      <c r="C31" s="143"/>
      <c r="D31" s="148"/>
      <c r="E31" s="149"/>
      <c r="F31" s="55"/>
      <c r="G31" s="56"/>
      <c r="H31" s="57"/>
      <c r="I31" s="46"/>
      <c r="J31" s="66">
        <f t="shared" si="0"/>
        <v>0</v>
      </c>
      <c r="K31" s="226">
        <f t="shared" si="1"/>
        <v>0</v>
      </c>
      <c r="L31" s="228"/>
    </row>
    <row r="32" spans="1:16" ht="27" hidden="1" customHeight="1">
      <c r="A32" s="222"/>
      <c r="B32" s="234"/>
      <c r="C32" s="143"/>
      <c r="D32" s="148"/>
      <c r="E32" s="149"/>
      <c r="F32" s="124"/>
      <c r="G32" s="56"/>
      <c r="H32" s="57"/>
      <c r="I32" s="46"/>
      <c r="J32" s="66">
        <f t="shared" si="0"/>
        <v>0</v>
      </c>
      <c r="K32" s="226"/>
      <c r="L32" s="228"/>
    </row>
    <row r="33" spans="1:12" ht="29.25" hidden="1" customHeight="1">
      <c r="A33" s="229"/>
      <c r="B33" s="230"/>
      <c r="C33" s="49"/>
      <c r="D33" s="50" t="s">
        <v>62</v>
      </c>
      <c r="E33" s="58"/>
      <c r="F33" s="124"/>
      <c r="G33" s="125"/>
      <c r="H33" s="126"/>
      <c r="I33" s="46">
        <f t="shared" ref="I33:I34" si="2">F33/80</f>
        <v>0</v>
      </c>
      <c r="J33" s="66">
        <f t="shared" si="0"/>
        <v>0</v>
      </c>
      <c r="K33" s="226">
        <f t="shared" si="1"/>
        <v>0</v>
      </c>
      <c r="L33" s="243"/>
    </row>
    <row r="34" spans="1:12" ht="27" hidden="1" customHeight="1" thickBot="1">
      <c r="A34" s="241"/>
      <c r="B34" s="242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226"/>
      <c r="L34" s="244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F14" sqref="F14:F15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69</v>
      </c>
      <c r="C10" s="169">
        <v>2</v>
      </c>
      <c r="D10" s="169">
        <v>40</v>
      </c>
      <c r="E10" s="177">
        <f>D10</f>
        <v>40</v>
      </c>
      <c r="F10" s="135">
        <f>MIN(C19:C83)</f>
        <v>40.57</v>
      </c>
      <c r="G10" s="178">
        <f>AVERAGE(C19:C83)</f>
        <v>41.259500000000003</v>
      </c>
      <c r="H10" s="169">
        <v>1</v>
      </c>
      <c r="I10" s="83">
        <f>G10-F10</f>
        <v>0.68950000000000244</v>
      </c>
      <c r="J10" s="84">
        <v>1.9155092592592592E-2</v>
      </c>
      <c r="K10" s="84">
        <f>J10</f>
        <v>1.9155092592592592E-2</v>
      </c>
      <c r="L10" s="85">
        <f>K10</f>
        <v>1.9155092592592592E-2</v>
      </c>
      <c r="M10" s="86" t="s">
        <v>129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68</v>
      </c>
      <c r="C11" s="169">
        <v>3</v>
      </c>
      <c r="D11" s="169">
        <v>102</v>
      </c>
      <c r="E11" s="177">
        <f>D11-D10</f>
        <v>62</v>
      </c>
      <c r="F11" s="136">
        <f>MIN(D19:D83)</f>
        <v>40.04</v>
      </c>
      <c r="G11" s="181">
        <f>AVERAGE(D19:D83)</f>
        <v>40.570327868852452</v>
      </c>
      <c r="H11" s="169">
        <v>0</v>
      </c>
      <c r="I11" s="83">
        <f>G11-F11</f>
        <v>0.53032786885245287</v>
      </c>
      <c r="J11" s="84">
        <v>4.9641203703703701E-2</v>
      </c>
      <c r="K11" s="84">
        <f>J11-J10</f>
        <v>3.048611111111111E-2</v>
      </c>
      <c r="L11" s="85">
        <f>K11</f>
        <v>3.048611111111111E-2</v>
      </c>
      <c r="M11" s="86" t="s">
        <v>130</v>
      </c>
      <c r="N11" s="87"/>
      <c r="O11" s="88"/>
      <c r="P11" s="89"/>
    </row>
    <row r="12" spans="1:16" s="3" customFormat="1" ht="30" customHeight="1">
      <c r="A12" s="82">
        <v>3</v>
      </c>
      <c r="B12" s="168" t="s">
        <v>69</v>
      </c>
      <c r="C12" s="172">
        <v>4</v>
      </c>
      <c r="D12" s="169">
        <v>136</v>
      </c>
      <c r="E12" s="169">
        <f>D12-D11</f>
        <v>34</v>
      </c>
      <c r="F12" s="183">
        <f>MIN(E19:E83)</f>
        <v>41.18</v>
      </c>
      <c r="G12" s="170">
        <f>AVERAGE(E19:E83)</f>
        <v>41.511935483870964</v>
      </c>
      <c r="H12" s="169">
        <v>4</v>
      </c>
      <c r="I12" s="83">
        <f>G12-F12</f>
        <v>0.33193548387096428</v>
      </c>
      <c r="J12" s="84">
        <v>6.6354166666666659E-2</v>
      </c>
      <c r="K12" s="84">
        <f>J12-J11</f>
        <v>1.6712962962962957E-2</v>
      </c>
      <c r="L12" s="84">
        <f>K12+L10</f>
        <v>3.5868055555555549E-2</v>
      </c>
      <c r="M12" s="86" t="s">
        <v>131</v>
      </c>
      <c r="N12" s="87"/>
      <c r="O12" s="20"/>
    </row>
    <row r="13" spans="1:16" s="3" customFormat="1" ht="30" customHeight="1" thickBot="1">
      <c r="A13" s="90" t="s">
        <v>59</v>
      </c>
      <c r="B13" s="168" t="s">
        <v>68</v>
      </c>
      <c r="C13" s="169">
        <v>33</v>
      </c>
      <c r="D13" s="169">
        <v>169</v>
      </c>
      <c r="E13" s="169">
        <f>D13-D12</f>
        <v>33</v>
      </c>
      <c r="F13" s="167">
        <f>MIN(F19:F83)</f>
        <v>40.369999999999997</v>
      </c>
      <c r="G13" s="170">
        <f>AVERAGE(F19:F83)</f>
        <v>40.796060606060607</v>
      </c>
      <c r="H13" s="169">
        <v>0</v>
      </c>
      <c r="I13" s="91">
        <f>G13-F13</f>
        <v>0.42606060606060936</v>
      </c>
      <c r="J13" s="84">
        <v>8.3472222222222225E-2</v>
      </c>
      <c r="K13" s="93">
        <f>J13-J12</f>
        <v>1.7118055555555567E-2</v>
      </c>
      <c r="L13" s="92">
        <f>K13+K11</f>
        <v>4.7604166666666677E-2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40.875</v>
      </c>
      <c r="G14" s="166">
        <f>AVERAGE(G10,G12)</f>
        <v>41.38571774193548</v>
      </c>
      <c r="H14" s="166" t="s">
        <v>136</v>
      </c>
      <c r="I14" s="96">
        <f>AVERAGE(I10,I12)</f>
        <v>0.51071774193548336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40.204999999999998</v>
      </c>
      <c r="G15" s="102">
        <f>AVERAGE(G11,G13)</f>
        <v>40.683194237456533</v>
      </c>
      <c r="H15" s="102" t="s">
        <v>137</v>
      </c>
      <c r="I15" s="103">
        <f>AVERAGE(I11,I13)</f>
        <v>0.47819423745653111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40.54</v>
      </c>
      <c r="G16" s="106">
        <f>AVERAGE(C19:F83)</f>
        <v>40.959454545454548</v>
      </c>
      <c r="H16" s="107"/>
      <c r="I16" s="108">
        <f>AVERAGE(I10:I13)</f>
        <v>0.49445598969600724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Гаврилюк Олег</v>
      </c>
      <c r="D18" s="111" t="str">
        <f>B11</f>
        <v>Бахмацкий Олег</v>
      </c>
      <c r="E18" s="111" t="str">
        <f>B12</f>
        <v>Гаврилюк Олег</v>
      </c>
      <c r="F18" s="111" t="str">
        <f>B13</f>
        <v>Бахмацкий Олег</v>
      </c>
    </row>
    <row r="19" spans="2:14">
      <c r="B19" s="1">
        <v>1</v>
      </c>
      <c r="C19" s="112">
        <v>43.07</v>
      </c>
      <c r="D19" s="113">
        <v>40.86</v>
      </c>
      <c r="E19" s="113">
        <v>41.38</v>
      </c>
      <c r="F19" s="114">
        <v>40.83</v>
      </c>
      <c r="M19" s="2"/>
      <c r="N19" s="2"/>
    </row>
    <row r="20" spans="2:14">
      <c r="B20" s="1">
        <v>2</v>
      </c>
      <c r="C20" s="115">
        <v>41.82</v>
      </c>
      <c r="D20" s="116">
        <v>40.46</v>
      </c>
      <c r="E20" s="116">
        <v>41.41</v>
      </c>
      <c r="F20" s="117">
        <v>40.619999999999997</v>
      </c>
      <c r="M20" s="3"/>
      <c r="N20" s="3"/>
    </row>
    <row r="21" spans="2:14">
      <c r="B21" s="1">
        <v>3</v>
      </c>
      <c r="C21" s="115">
        <v>41.17</v>
      </c>
      <c r="D21" s="116">
        <v>40.47</v>
      </c>
      <c r="E21" s="116">
        <v>41.52</v>
      </c>
      <c r="F21" s="117">
        <v>40.799999999999997</v>
      </c>
      <c r="M21" s="3"/>
      <c r="N21" s="3"/>
    </row>
    <row r="22" spans="2:14">
      <c r="B22" s="1">
        <v>4</v>
      </c>
      <c r="C22" s="115">
        <v>41.74</v>
      </c>
      <c r="D22" s="116">
        <v>40.549999999999997</v>
      </c>
      <c r="E22" s="116">
        <v>41.61</v>
      </c>
      <c r="F22" s="117">
        <v>40.78</v>
      </c>
      <c r="M22" s="3"/>
      <c r="N22" s="3"/>
    </row>
    <row r="23" spans="2:14">
      <c r="B23" s="1">
        <v>5</v>
      </c>
      <c r="C23" s="115">
        <v>41.46</v>
      </c>
      <c r="D23" s="116">
        <v>40.61</v>
      </c>
      <c r="E23" s="116">
        <v>41.6</v>
      </c>
      <c r="F23" s="117">
        <v>40.549999999999997</v>
      </c>
    </row>
    <row r="24" spans="2:14">
      <c r="B24" s="1">
        <v>6</v>
      </c>
      <c r="C24" s="115">
        <v>41.19</v>
      </c>
      <c r="D24" s="116">
        <v>40.53</v>
      </c>
      <c r="E24" s="116">
        <v>41.32</v>
      </c>
      <c r="F24" s="117">
        <v>40.64</v>
      </c>
    </row>
    <row r="25" spans="2:14">
      <c r="B25" s="1">
        <v>7</v>
      </c>
      <c r="C25" s="115">
        <v>41.03</v>
      </c>
      <c r="D25" s="116">
        <v>41.1</v>
      </c>
      <c r="E25" s="116">
        <v>42.53</v>
      </c>
      <c r="F25" s="117">
        <v>40.56</v>
      </c>
    </row>
    <row r="26" spans="2:14">
      <c r="B26" s="1">
        <v>8</v>
      </c>
      <c r="C26" s="115">
        <v>41.29</v>
      </c>
      <c r="D26" s="116">
        <v>41.15</v>
      </c>
      <c r="E26" s="116">
        <v>41.86</v>
      </c>
      <c r="F26" s="117">
        <v>40.549999999999997</v>
      </c>
    </row>
    <row r="27" spans="2:14">
      <c r="B27" s="1">
        <v>9</v>
      </c>
      <c r="C27" s="115">
        <v>40.729999999999997</v>
      </c>
      <c r="D27" s="116">
        <v>40.81</v>
      </c>
      <c r="E27" s="116">
        <v>41.4</v>
      </c>
      <c r="F27" s="117">
        <v>40.57</v>
      </c>
    </row>
    <row r="28" spans="2:14">
      <c r="B28" s="1">
        <v>10</v>
      </c>
      <c r="C28" s="115">
        <v>41.86</v>
      </c>
      <c r="D28" s="116">
        <v>40.32</v>
      </c>
      <c r="E28" s="116">
        <v>41.32</v>
      </c>
      <c r="F28" s="117">
        <v>40.369999999999997</v>
      </c>
    </row>
    <row r="29" spans="2:14">
      <c r="B29" s="1">
        <v>11</v>
      </c>
      <c r="C29" s="115">
        <v>41.41</v>
      </c>
      <c r="D29" s="116">
        <v>40.56</v>
      </c>
      <c r="E29" s="116">
        <v>41.63</v>
      </c>
      <c r="F29" s="117">
        <v>41.23</v>
      </c>
    </row>
    <row r="30" spans="2:14">
      <c r="B30" s="1">
        <v>12</v>
      </c>
      <c r="C30" s="115">
        <v>40.57</v>
      </c>
      <c r="D30" s="116">
        <v>40.46</v>
      </c>
      <c r="E30" s="116">
        <v>41.42</v>
      </c>
      <c r="F30" s="117">
        <v>41.17</v>
      </c>
    </row>
    <row r="31" spans="2:14">
      <c r="B31" s="1">
        <v>13</v>
      </c>
      <c r="C31" s="115">
        <v>40.98</v>
      </c>
      <c r="D31" s="116">
        <v>40.36</v>
      </c>
      <c r="E31" s="116">
        <v>41.33</v>
      </c>
      <c r="F31" s="117">
        <v>40.840000000000003</v>
      </c>
    </row>
    <row r="32" spans="2:14">
      <c r="B32" s="1">
        <v>14</v>
      </c>
      <c r="C32" s="134">
        <v>40.96</v>
      </c>
      <c r="D32" s="116">
        <v>41.87</v>
      </c>
      <c r="E32" s="116">
        <v>42.75</v>
      </c>
      <c r="F32" s="117">
        <v>40.770000000000003</v>
      </c>
    </row>
    <row r="33" spans="2:6">
      <c r="B33" s="1">
        <v>15</v>
      </c>
      <c r="C33" s="115">
        <v>42.2</v>
      </c>
      <c r="D33" s="116">
        <v>40.630000000000003</v>
      </c>
      <c r="E33" s="116">
        <v>41.41</v>
      </c>
      <c r="F33" s="117">
        <v>41.01</v>
      </c>
    </row>
    <row r="34" spans="2:6">
      <c r="B34" s="1">
        <v>16</v>
      </c>
      <c r="C34" s="115">
        <v>40.9</v>
      </c>
      <c r="D34" s="116">
        <v>40.47</v>
      </c>
      <c r="E34" s="116">
        <v>41.24</v>
      </c>
      <c r="F34" s="117">
        <v>40.840000000000003</v>
      </c>
    </row>
    <row r="35" spans="2:6">
      <c r="B35" s="1">
        <v>17</v>
      </c>
      <c r="C35" s="115">
        <v>42.8</v>
      </c>
      <c r="D35" s="116">
        <v>40.74</v>
      </c>
      <c r="E35" s="116">
        <v>41.18</v>
      </c>
      <c r="F35" s="117">
        <v>40.53</v>
      </c>
    </row>
    <row r="36" spans="2:6">
      <c r="B36" s="1">
        <v>18</v>
      </c>
      <c r="C36" s="115">
        <v>40.94</v>
      </c>
      <c r="D36" s="116">
        <v>40.5</v>
      </c>
      <c r="E36" s="116">
        <v>41.42</v>
      </c>
      <c r="F36" s="117">
        <v>40.74</v>
      </c>
    </row>
    <row r="37" spans="2:6">
      <c r="B37" s="1">
        <v>19</v>
      </c>
      <c r="C37" s="115">
        <v>40.67</v>
      </c>
      <c r="D37" s="116">
        <v>40.43</v>
      </c>
      <c r="E37" s="116">
        <v>41.32</v>
      </c>
      <c r="F37" s="117">
        <v>40.61</v>
      </c>
    </row>
    <row r="38" spans="2:6">
      <c r="B38" s="1">
        <v>20</v>
      </c>
      <c r="C38" s="115">
        <v>40.89</v>
      </c>
      <c r="D38" s="116">
        <v>40.93</v>
      </c>
      <c r="E38" s="116">
        <v>41.37</v>
      </c>
      <c r="F38" s="117">
        <v>40.74</v>
      </c>
    </row>
    <row r="39" spans="2:6">
      <c r="B39" s="1">
        <v>21</v>
      </c>
      <c r="C39" s="115">
        <v>40.78</v>
      </c>
      <c r="D39" s="116">
        <v>42.12</v>
      </c>
      <c r="E39" s="116">
        <v>41.24</v>
      </c>
      <c r="F39" s="117">
        <v>40.659999999999997</v>
      </c>
    </row>
    <row r="40" spans="2:6">
      <c r="B40" s="1">
        <v>22</v>
      </c>
      <c r="C40" s="115">
        <v>41.04</v>
      </c>
      <c r="D40" s="116">
        <v>40.61</v>
      </c>
      <c r="E40" s="116">
        <v>41.3</v>
      </c>
      <c r="F40" s="117">
        <v>40.630000000000003</v>
      </c>
    </row>
    <row r="41" spans="2:6">
      <c r="B41" s="1">
        <v>23</v>
      </c>
      <c r="C41" s="115">
        <v>41.87</v>
      </c>
      <c r="D41" s="116">
        <v>40.58</v>
      </c>
      <c r="E41" s="116">
        <v>41.28</v>
      </c>
      <c r="F41" s="117">
        <v>40.659999999999997</v>
      </c>
    </row>
    <row r="42" spans="2:6">
      <c r="B42" s="1">
        <v>24</v>
      </c>
      <c r="C42" s="115">
        <v>40.82</v>
      </c>
      <c r="D42" s="116">
        <v>40.5</v>
      </c>
      <c r="E42" s="116">
        <v>41.57</v>
      </c>
      <c r="F42" s="117">
        <v>40.700000000000003</v>
      </c>
    </row>
    <row r="43" spans="2:6">
      <c r="B43" s="1">
        <v>25</v>
      </c>
      <c r="C43" s="115">
        <v>40.94</v>
      </c>
      <c r="D43" s="116">
        <v>40.67</v>
      </c>
      <c r="E43" s="116">
        <v>41.45</v>
      </c>
      <c r="F43" s="117">
        <v>41.23</v>
      </c>
    </row>
    <row r="44" spans="2:6">
      <c r="B44" s="1">
        <v>26</v>
      </c>
      <c r="C44" s="115">
        <v>40.83</v>
      </c>
      <c r="D44" s="116">
        <v>40.340000000000003</v>
      </c>
      <c r="E44" s="116">
        <v>41.23</v>
      </c>
      <c r="F44" s="117">
        <v>41.04</v>
      </c>
    </row>
    <row r="45" spans="2:6">
      <c r="B45" s="1">
        <v>27</v>
      </c>
      <c r="C45" s="115">
        <v>40.729999999999997</v>
      </c>
      <c r="D45" s="116">
        <v>40.450000000000003</v>
      </c>
      <c r="E45" s="116">
        <v>41.52</v>
      </c>
      <c r="F45" s="117">
        <v>40.68</v>
      </c>
    </row>
    <row r="46" spans="2:6">
      <c r="B46" s="1">
        <v>28</v>
      </c>
      <c r="C46" s="115">
        <v>41.91</v>
      </c>
      <c r="D46" s="116">
        <v>40.479999999999997</v>
      </c>
      <c r="E46" s="116">
        <v>41.45</v>
      </c>
      <c r="F46" s="117">
        <v>40.85</v>
      </c>
    </row>
    <row r="47" spans="2:6">
      <c r="B47" s="1">
        <v>29</v>
      </c>
      <c r="C47" s="115">
        <v>40.92</v>
      </c>
      <c r="D47" s="116">
        <v>40.5</v>
      </c>
      <c r="E47" s="116">
        <v>41.76</v>
      </c>
      <c r="F47" s="117">
        <v>40.79</v>
      </c>
    </row>
    <row r="48" spans="2:6">
      <c r="B48" s="1">
        <v>30</v>
      </c>
      <c r="C48" s="115">
        <v>41.1</v>
      </c>
      <c r="D48" s="116">
        <v>40.36</v>
      </c>
      <c r="E48" s="116">
        <v>41.44</v>
      </c>
      <c r="F48" s="117">
        <v>41.69</v>
      </c>
    </row>
    <row r="49" spans="2:6">
      <c r="B49" s="1">
        <v>31</v>
      </c>
      <c r="C49" s="115">
        <v>42.41</v>
      </c>
      <c r="D49" s="116">
        <v>40.5</v>
      </c>
      <c r="E49" s="116">
        <v>41.61</v>
      </c>
      <c r="F49" s="117">
        <v>40.93</v>
      </c>
    </row>
    <row r="50" spans="2:6">
      <c r="B50" s="1">
        <v>32</v>
      </c>
      <c r="C50" s="115">
        <v>40.99</v>
      </c>
      <c r="D50" s="116">
        <v>40.409999999999997</v>
      </c>
      <c r="E50" s="116"/>
      <c r="F50" s="117">
        <v>40.79</v>
      </c>
    </row>
    <row r="51" spans="2:6">
      <c r="B51" s="1">
        <v>33</v>
      </c>
      <c r="C51" s="115">
        <v>40.92</v>
      </c>
      <c r="D51" s="116">
        <v>40.76</v>
      </c>
      <c r="E51" s="116"/>
      <c r="F51" s="117">
        <v>40.869999999999997</v>
      </c>
    </row>
    <row r="52" spans="2:6">
      <c r="B52" s="1">
        <v>34</v>
      </c>
      <c r="C52" s="115">
        <v>41.08</v>
      </c>
      <c r="D52" s="116">
        <v>40.29</v>
      </c>
      <c r="E52" s="116"/>
      <c r="F52" s="117"/>
    </row>
    <row r="53" spans="2:6">
      <c r="B53" s="1">
        <v>35</v>
      </c>
      <c r="C53" s="115">
        <v>40.840000000000003</v>
      </c>
      <c r="D53" s="116">
        <v>40.47</v>
      </c>
      <c r="E53" s="116"/>
      <c r="F53" s="117"/>
    </row>
    <row r="54" spans="2:6">
      <c r="B54" s="1">
        <v>36</v>
      </c>
      <c r="C54" s="115">
        <v>41.04</v>
      </c>
      <c r="D54" s="116">
        <v>40.270000000000003</v>
      </c>
      <c r="E54" s="116"/>
      <c r="F54" s="117"/>
    </row>
    <row r="55" spans="2:6">
      <c r="B55" s="1">
        <v>37</v>
      </c>
      <c r="C55" s="115">
        <v>41.05</v>
      </c>
      <c r="D55" s="176">
        <v>40.04</v>
      </c>
      <c r="E55" s="116"/>
      <c r="F55" s="117"/>
    </row>
    <row r="56" spans="2:6">
      <c r="B56" s="1">
        <v>38</v>
      </c>
      <c r="C56" s="115">
        <v>40.92</v>
      </c>
      <c r="D56" s="116">
        <v>40.549999999999997</v>
      </c>
      <c r="E56" s="116"/>
      <c r="F56" s="117"/>
    </row>
    <row r="57" spans="2:6">
      <c r="B57" s="1">
        <v>39</v>
      </c>
      <c r="C57" s="115">
        <v>41.09</v>
      </c>
      <c r="D57" s="116">
        <v>40.43</v>
      </c>
      <c r="E57" s="116"/>
      <c r="F57" s="117"/>
    </row>
    <row r="58" spans="2:6">
      <c r="B58" s="1">
        <v>40</v>
      </c>
      <c r="C58" s="115">
        <v>41.42</v>
      </c>
      <c r="D58" s="116">
        <v>40.22</v>
      </c>
      <c r="E58" s="116"/>
      <c r="F58" s="117"/>
    </row>
    <row r="59" spans="2:6">
      <c r="B59" s="1">
        <v>41</v>
      </c>
      <c r="C59" s="115"/>
      <c r="D59" s="116">
        <v>40.56</v>
      </c>
      <c r="E59" s="116"/>
      <c r="F59" s="117"/>
    </row>
    <row r="60" spans="2:6">
      <c r="B60" s="1">
        <v>42</v>
      </c>
      <c r="C60" s="115"/>
      <c r="D60" s="116">
        <v>40.44</v>
      </c>
      <c r="E60" s="116"/>
      <c r="F60" s="117"/>
    </row>
    <row r="61" spans="2:6">
      <c r="B61" s="1">
        <v>43</v>
      </c>
      <c r="C61" s="115"/>
      <c r="D61" s="116">
        <v>40.549999999999997</v>
      </c>
      <c r="E61" s="116"/>
      <c r="F61" s="117"/>
    </row>
    <row r="62" spans="2:6">
      <c r="B62" s="1">
        <v>44</v>
      </c>
      <c r="C62" s="115"/>
      <c r="D62" s="116">
        <v>41.12</v>
      </c>
      <c r="E62" s="116"/>
      <c r="F62" s="117"/>
    </row>
    <row r="63" spans="2:6">
      <c r="B63" s="1">
        <v>45</v>
      </c>
      <c r="C63" s="115"/>
      <c r="D63" s="116">
        <v>40.42</v>
      </c>
      <c r="E63" s="116"/>
      <c r="F63" s="117"/>
    </row>
    <row r="64" spans="2:6">
      <c r="B64" s="1">
        <v>46</v>
      </c>
      <c r="C64" s="115"/>
      <c r="D64" s="116">
        <v>40.43</v>
      </c>
      <c r="E64" s="116"/>
      <c r="F64" s="117"/>
    </row>
    <row r="65" spans="2:6">
      <c r="B65" s="1">
        <v>47</v>
      </c>
      <c r="C65" s="115"/>
      <c r="D65" s="116">
        <v>40.36</v>
      </c>
      <c r="E65" s="116"/>
      <c r="F65" s="117"/>
    </row>
    <row r="66" spans="2:6">
      <c r="B66" s="1">
        <v>48</v>
      </c>
      <c r="C66" s="115"/>
      <c r="D66" s="116">
        <v>40.380000000000003</v>
      </c>
      <c r="E66" s="116"/>
      <c r="F66" s="117"/>
    </row>
    <row r="67" spans="2:6">
      <c r="B67" s="1">
        <v>49</v>
      </c>
      <c r="C67" s="115"/>
      <c r="D67" s="116">
        <v>40.35</v>
      </c>
      <c r="E67" s="116"/>
      <c r="F67" s="117"/>
    </row>
    <row r="68" spans="2:6">
      <c r="B68" s="1">
        <v>50</v>
      </c>
      <c r="C68" s="115"/>
      <c r="D68" s="116">
        <v>40.21</v>
      </c>
      <c r="E68" s="116"/>
      <c r="F68" s="117"/>
    </row>
    <row r="69" spans="2:6">
      <c r="B69" s="1">
        <v>51</v>
      </c>
      <c r="C69" s="115"/>
      <c r="D69" s="116">
        <v>40.89</v>
      </c>
      <c r="E69" s="116"/>
      <c r="F69" s="117"/>
    </row>
    <row r="70" spans="2:6">
      <c r="B70" s="1">
        <v>52</v>
      </c>
      <c r="C70" s="115"/>
      <c r="D70" s="116">
        <v>40.24</v>
      </c>
      <c r="E70" s="116"/>
      <c r="F70" s="117"/>
    </row>
    <row r="71" spans="2:6">
      <c r="B71" s="1">
        <v>53</v>
      </c>
      <c r="C71" s="115"/>
      <c r="D71" s="116">
        <v>40.39</v>
      </c>
      <c r="E71" s="116"/>
      <c r="F71" s="117"/>
    </row>
    <row r="72" spans="2:6">
      <c r="B72" s="1">
        <v>54</v>
      </c>
      <c r="C72" s="115"/>
      <c r="D72" s="116">
        <v>40.56</v>
      </c>
      <c r="E72" s="116"/>
      <c r="F72" s="117"/>
    </row>
    <row r="73" spans="2:6">
      <c r="B73" s="1">
        <v>55</v>
      </c>
      <c r="C73" s="115"/>
      <c r="D73" s="116">
        <v>40.81</v>
      </c>
      <c r="E73" s="116"/>
      <c r="F73" s="117"/>
    </row>
    <row r="74" spans="2:6">
      <c r="B74" s="1">
        <v>56</v>
      </c>
      <c r="C74" s="115"/>
      <c r="D74" s="116">
        <v>40.590000000000003</v>
      </c>
      <c r="E74" s="116"/>
      <c r="F74" s="117"/>
    </row>
    <row r="75" spans="2:6">
      <c r="B75" s="1">
        <v>57</v>
      </c>
      <c r="C75" s="115"/>
      <c r="D75" s="116">
        <v>40.61</v>
      </c>
      <c r="E75" s="116"/>
      <c r="F75" s="117"/>
    </row>
    <row r="76" spans="2:6">
      <c r="B76" s="1">
        <v>58</v>
      </c>
      <c r="C76" s="115"/>
      <c r="D76" s="116">
        <v>40.25</v>
      </c>
      <c r="E76" s="116"/>
      <c r="F76" s="117"/>
    </row>
    <row r="77" spans="2:6">
      <c r="B77" s="1">
        <v>59</v>
      </c>
      <c r="C77" s="115"/>
      <c r="D77" s="116">
        <v>40.61</v>
      </c>
      <c r="E77" s="116"/>
      <c r="F77" s="117"/>
    </row>
    <row r="78" spans="2:6">
      <c r="B78" s="1">
        <v>60</v>
      </c>
      <c r="C78" s="115"/>
      <c r="D78" s="116">
        <v>40.17</v>
      </c>
      <c r="E78" s="116"/>
      <c r="F78" s="117"/>
    </row>
    <row r="79" spans="2:6">
      <c r="B79" s="1">
        <v>61</v>
      </c>
      <c r="C79" s="115"/>
      <c r="D79" s="116">
        <v>40.49</v>
      </c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G10" activeCellId="1" sqref="G13 G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65</v>
      </c>
      <c r="C10" s="169">
        <v>21</v>
      </c>
      <c r="D10" s="169">
        <v>42</v>
      </c>
      <c r="E10" s="169">
        <f>D10</f>
        <v>42</v>
      </c>
      <c r="F10" s="167">
        <f>MIN(C19:C83)</f>
        <v>40.81</v>
      </c>
      <c r="G10" s="170">
        <f>AVERAGE(C19:C83)</f>
        <v>41.313333333333347</v>
      </c>
      <c r="H10" s="169">
        <v>6</v>
      </c>
      <c r="I10" s="83">
        <f>G10-F10</f>
        <v>0.50333333333334451</v>
      </c>
      <c r="J10" s="84">
        <v>2.0127314814814817E-2</v>
      </c>
      <c r="K10" s="84">
        <f>J10</f>
        <v>2.0127314814814817E-2</v>
      </c>
      <c r="L10" s="85">
        <f>K10</f>
        <v>2.0127314814814817E-2</v>
      </c>
      <c r="M10" s="86" t="s">
        <v>183</v>
      </c>
      <c r="N10" s="87">
        <v>-8</v>
      </c>
      <c r="O10" s="175" t="s">
        <v>94</v>
      </c>
      <c r="P10" s="89"/>
    </row>
    <row r="11" spans="1:16" s="3" customFormat="1" ht="30" customHeight="1" thickBot="1">
      <c r="A11" s="82">
        <v>2</v>
      </c>
      <c r="B11" s="168" t="s">
        <v>80</v>
      </c>
      <c r="C11" s="169">
        <v>2</v>
      </c>
      <c r="D11" s="169">
        <v>67</v>
      </c>
      <c r="E11" s="169">
        <f>D11-D10</f>
        <v>25</v>
      </c>
      <c r="F11" s="179">
        <f>MIN(D19:D83)</f>
        <v>40.799999999999997</v>
      </c>
      <c r="G11" s="171">
        <f>AVERAGE(D19:D83)</f>
        <v>41.146666666666668</v>
      </c>
      <c r="H11" s="169">
        <v>4</v>
      </c>
      <c r="I11" s="83">
        <f>G11-F11</f>
        <v>0.34666666666667112</v>
      </c>
      <c r="J11" s="84">
        <v>3.3032407407407406E-2</v>
      </c>
      <c r="K11" s="84">
        <f>J11-J10</f>
        <v>1.290509259259259E-2</v>
      </c>
      <c r="L11" s="85">
        <f>K11</f>
        <v>1.290509259259259E-2</v>
      </c>
      <c r="M11" s="86" t="s">
        <v>185</v>
      </c>
      <c r="N11" s="87">
        <v>5</v>
      </c>
      <c r="O11" s="175" t="s">
        <v>186</v>
      </c>
      <c r="P11" s="89"/>
    </row>
    <row r="12" spans="1:16" s="3" customFormat="1" ht="30" customHeight="1" thickBot="1">
      <c r="A12" s="82">
        <v>3</v>
      </c>
      <c r="B12" s="168" t="s">
        <v>80</v>
      </c>
      <c r="C12" s="172">
        <v>69</v>
      </c>
      <c r="D12" s="169">
        <v>126</v>
      </c>
      <c r="E12" s="177">
        <f>D12-D11</f>
        <v>59</v>
      </c>
      <c r="F12" s="135">
        <f>MIN(E19:E83)</f>
        <v>40.54</v>
      </c>
      <c r="G12" s="178">
        <f>AVERAGE(E19:E83)</f>
        <v>40.867068965517241</v>
      </c>
      <c r="H12" s="169">
        <v>2</v>
      </c>
      <c r="I12" s="83">
        <f>G12-F12</f>
        <v>0.32706896551724185</v>
      </c>
      <c r="J12" s="84">
        <v>6.2118055555555551E-2</v>
      </c>
      <c r="K12" s="84">
        <f>J12-J11</f>
        <v>2.9085648148148145E-2</v>
      </c>
      <c r="L12" s="84">
        <f>K12+L11</f>
        <v>4.1990740740740731E-2</v>
      </c>
      <c r="M12" s="86" t="s">
        <v>184</v>
      </c>
      <c r="N12" s="87"/>
      <c r="O12" s="20"/>
    </row>
    <row r="13" spans="1:16" s="3" customFormat="1" ht="30" customHeight="1" thickBot="1">
      <c r="A13" s="90" t="s">
        <v>59</v>
      </c>
      <c r="B13" s="168" t="s">
        <v>65</v>
      </c>
      <c r="C13" s="169">
        <v>7</v>
      </c>
      <c r="D13" s="169">
        <v>169</v>
      </c>
      <c r="E13" s="177">
        <f>D13-D12</f>
        <v>43</v>
      </c>
      <c r="F13" s="162">
        <f>MIN(F19:F83)</f>
        <v>40.21</v>
      </c>
      <c r="G13" s="178">
        <f>AVERAGE(F19:F83)</f>
        <v>40.881666666666675</v>
      </c>
      <c r="H13" s="169">
        <v>2</v>
      </c>
      <c r="I13" s="91">
        <f>G13-F13</f>
        <v>0.67166666666667396</v>
      </c>
      <c r="J13" s="84">
        <v>8.3472222222222225E-2</v>
      </c>
      <c r="K13" s="93">
        <f>J13-J12</f>
        <v>2.1354166666666674E-2</v>
      </c>
      <c r="L13" s="92">
        <f>K13+K10</f>
        <v>4.1481481481481494E-2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AVERAGE(F10,F13)</f>
        <v>40.510000000000005</v>
      </c>
      <c r="G14" s="166">
        <f>AVERAGE(G10,G13)</f>
        <v>41.097500000000011</v>
      </c>
      <c r="H14" s="166" t="s">
        <v>90</v>
      </c>
      <c r="I14" s="96">
        <f>AVERAGE(I10,I13)</f>
        <v>0.58750000000000924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AVERAGE(F11,F12)</f>
        <v>40.67</v>
      </c>
      <c r="G15" s="102">
        <f>AVERAGE(G11,G12)</f>
        <v>41.006867816091955</v>
      </c>
      <c r="H15" s="102" t="s">
        <v>135</v>
      </c>
      <c r="I15" s="103">
        <f>AVERAGE(I11,I12)</f>
        <v>0.33686781609195648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40.590000000000003</v>
      </c>
      <c r="G16" s="106">
        <f>AVERAGE(C19:F83)</f>
        <v>41.024096385542151</v>
      </c>
      <c r="H16" s="107"/>
      <c r="I16" s="108">
        <f>AVERAGE(I10:I13)</f>
        <v>0.46218390804598286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Манило Денис</v>
      </c>
      <c r="D18" s="111" t="str">
        <f>B11</f>
        <v>Голубченко Саша</v>
      </c>
      <c r="E18" s="111" t="str">
        <f>B12</f>
        <v>Голубченко Саша</v>
      </c>
      <c r="F18" s="111" t="str">
        <f>B13</f>
        <v>Манило Денис</v>
      </c>
    </row>
    <row r="19" spans="2:14">
      <c r="B19" s="1">
        <v>1</v>
      </c>
      <c r="C19" s="112">
        <v>44.21</v>
      </c>
      <c r="D19" s="113">
        <v>41.11</v>
      </c>
      <c r="E19" s="113">
        <v>41.03</v>
      </c>
      <c r="F19" s="114">
        <v>40.94</v>
      </c>
      <c r="M19" s="2"/>
      <c r="N19" s="2"/>
    </row>
    <row r="20" spans="2:14">
      <c r="B20" s="1">
        <v>2</v>
      </c>
      <c r="C20" s="115">
        <v>41.82</v>
      </c>
      <c r="D20" s="116">
        <v>41.13</v>
      </c>
      <c r="E20" s="116">
        <v>40.89</v>
      </c>
      <c r="F20" s="117">
        <v>40.869999999999997</v>
      </c>
      <c r="M20" s="3"/>
      <c r="N20" s="3"/>
    </row>
    <row r="21" spans="2:14">
      <c r="B21" s="1">
        <v>3</v>
      </c>
      <c r="C21" s="115">
        <v>41.21</v>
      </c>
      <c r="D21" s="116">
        <v>41.52</v>
      </c>
      <c r="E21" s="116">
        <v>41.07</v>
      </c>
      <c r="F21" s="117">
        <v>40.729999999999997</v>
      </c>
      <c r="M21" s="3"/>
      <c r="N21" s="3"/>
    </row>
    <row r="22" spans="2:14">
      <c r="B22" s="1">
        <v>4</v>
      </c>
      <c r="C22" s="115">
        <v>41.74</v>
      </c>
      <c r="D22" s="116">
        <v>41.04</v>
      </c>
      <c r="E22" s="116">
        <v>40.96</v>
      </c>
      <c r="F22" s="117">
        <v>40.5</v>
      </c>
      <c r="M22" s="3"/>
      <c r="N22" s="3"/>
    </row>
    <row r="23" spans="2:14">
      <c r="B23" s="1">
        <v>5</v>
      </c>
      <c r="C23" s="115">
        <v>41.13</v>
      </c>
      <c r="D23" s="116">
        <v>40.98</v>
      </c>
      <c r="E23" s="116">
        <v>40.76</v>
      </c>
      <c r="F23" s="117">
        <v>40.65</v>
      </c>
    </row>
    <row r="24" spans="2:14">
      <c r="B24" s="1">
        <v>6</v>
      </c>
      <c r="C24" s="115">
        <v>41.27</v>
      </c>
      <c r="D24" s="116">
        <v>41.08</v>
      </c>
      <c r="E24" s="116">
        <v>40.54</v>
      </c>
      <c r="F24" s="117">
        <v>40.659999999999997</v>
      </c>
    </row>
    <row r="25" spans="2:14">
      <c r="B25" s="1">
        <v>7</v>
      </c>
      <c r="C25" s="115">
        <v>41.08</v>
      </c>
      <c r="D25" s="116">
        <v>41.17</v>
      </c>
      <c r="E25" s="116">
        <v>40.9</v>
      </c>
      <c r="F25" s="117">
        <v>40.61</v>
      </c>
    </row>
    <row r="26" spans="2:14">
      <c r="B26" s="1">
        <v>8</v>
      </c>
      <c r="C26" s="115">
        <v>41.16</v>
      </c>
      <c r="D26" s="116">
        <v>40.99</v>
      </c>
      <c r="E26" s="116">
        <v>40.75</v>
      </c>
      <c r="F26" s="117">
        <v>40.590000000000003</v>
      </c>
    </row>
    <row r="27" spans="2:14">
      <c r="B27" s="1">
        <v>9</v>
      </c>
      <c r="C27" s="115">
        <v>40.950000000000003</v>
      </c>
      <c r="D27" s="116">
        <v>40.94</v>
      </c>
      <c r="E27" s="116">
        <v>40.880000000000003</v>
      </c>
      <c r="F27" s="117">
        <v>40.58</v>
      </c>
    </row>
    <row r="28" spans="2:14">
      <c r="B28" s="1">
        <v>10</v>
      </c>
      <c r="C28" s="115">
        <v>41.82</v>
      </c>
      <c r="D28" s="116">
        <v>40.85</v>
      </c>
      <c r="E28" s="116">
        <v>40.89</v>
      </c>
      <c r="F28" s="117">
        <v>40.659999999999997</v>
      </c>
    </row>
    <row r="29" spans="2:14">
      <c r="B29" s="1">
        <v>11</v>
      </c>
      <c r="C29" s="115">
        <v>41.03</v>
      </c>
      <c r="D29" s="116">
        <v>41.77</v>
      </c>
      <c r="E29" s="116">
        <v>40.86</v>
      </c>
      <c r="F29" s="117">
        <v>40.5</v>
      </c>
    </row>
    <row r="30" spans="2:14">
      <c r="B30" s="1">
        <v>12</v>
      </c>
      <c r="C30" s="115">
        <v>41.02</v>
      </c>
      <c r="D30" s="116">
        <v>41.02</v>
      </c>
      <c r="E30" s="116">
        <v>40.78</v>
      </c>
      <c r="F30" s="117">
        <v>40.29</v>
      </c>
    </row>
    <row r="31" spans="2:14">
      <c r="B31" s="1">
        <v>13</v>
      </c>
      <c r="C31" s="115">
        <v>41.06</v>
      </c>
      <c r="D31" s="116">
        <v>40.85</v>
      </c>
      <c r="E31" s="116">
        <v>40.99</v>
      </c>
      <c r="F31" s="117">
        <v>40.49</v>
      </c>
    </row>
    <row r="32" spans="2:14">
      <c r="B32" s="1">
        <v>14</v>
      </c>
      <c r="C32" s="134">
        <v>40.909999999999997</v>
      </c>
      <c r="D32" s="116">
        <v>40.94</v>
      </c>
      <c r="E32" s="116">
        <v>40.89</v>
      </c>
      <c r="F32" s="117">
        <v>40.42</v>
      </c>
    </row>
    <row r="33" spans="2:6">
      <c r="B33" s="1">
        <v>15</v>
      </c>
      <c r="C33" s="115">
        <v>41.26</v>
      </c>
      <c r="D33" s="116">
        <v>40.950000000000003</v>
      </c>
      <c r="E33" s="116">
        <v>40.619999999999997</v>
      </c>
      <c r="F33" s="117">
        <v>40.46</v>
      </c>
    </row>
    <row r="34" spans="2:6">
      <c r="B34" s="1">
        <v>16</v>
      </c>
      <c r="C34" s="115">
        <v>41.11</v>
      </c>
      <c r="D34" s="116">
        <v>40.81</v>
      </c>
      <c r="E34" s="116">
        <v>40.65</v>
      </c>
      <c r="F34" s="117">
        <v>40.56</v>
      </c>
    </row>
    <row r="35" spans="2:6">
      <c r="B35" s="1">
        <v>17</v>
      </c>
      <c r="C35" s="115">
        <v>43.32</v>
      </c>
      <c r="D35" s="116">
        <v>40.9</v>
      </c>
      <c r="E35" s="116">
        <v>40.96</v>
      </c>
      <c r="F35" s="117">
        <v>40.43</v>
      </c>
    </row>
    <row r="36" spans="2:6">
      <c r="B36" s="1">
        <v>18</v>
      </c>
      <c r="C36" s="115">
        <v>40.83</v>
      </c>
      <c r="D36" s="116">
        <v>40.83</v>
      </c>
      <c r="E36" s="116">
        <v>42.66</v>
      </c>
      <c r="F36" s="117">
        <v>40.21</v>
      </c>
    </row>
    <row r="37" spans="2:6">
      <c r="B37" s="1">
        <v>19</v>
      </c>
      <c r="C37" s="115">
        <v>40.909999999999997</v>
      </c>
      <c r="D37" s="116">
        <v>42.68</v>
      </c>
      <c r="E37" s="116">
        <v>41.31</v>
      </c>
      <c r="F37" s="117">
        <v>40.479999999999997</v>
      </c>
    </row>
    <row r="38" spans="2:6">
      <c r="B38" s="1">
        <v>20</v>
      </c>
      <c r="C38" s="115">
        <v>40.85</v>
      </c>
      <c r="D38" s="116">
        <v>41.12</v>
      </c>
      <c r="E38" s="116">
        <v>40.69</v>
      </c>
      <c r="F38" s="117">
        <v>40.479999999999997</v>
      </c>
    </row>
    <row r="39" spans="2:6">
      <c r="B39" s="1">
        <v>21</v>
      </c>
      <c r="C39" s="115">
        <v>40.97</v>
      </c>
      <c r="D39" s="116">
        <v>40.799999999999997</v>
      </c>
      <c r="E39" s="116">
        <v>41.05</v>
      </c>
      <c r="F39" s="117">
        <v>42.24</v>
      </c>
    </row>
    <row r="40" spans="2:6">
      <c r="B40" s="1">
        <v>22</v>
      </c>
      <c r="C40" s="115">
        <v>40.92</v>
      </c>
      <c r="D40" s="116">
        <v>41.84</v>
      </c>
      <c r="E40" s="116">
        <v>41.06</v>
      </c>
      <c r="F40" s="117">
        <v>42.04</v>
      </c>
    </row>
    <row r="41" spans="2:6">
      <c r="B41" s="1">
        <v>23</v>
      </c>
      <c r="C41" s="115">
        <v>41.49</v>
      </c>
      <c r="D41" s="116">
        <v>41.18</v>
      </c>
      <c r="E41" s="116">
        <v>40.950000000000003</v>
      </c>
      <c r="F41" s="117">
        <v>42.24</v>
      </c>
    </row>
    <row r="42" spans="2:6">
      <c r="B42" s="1">
        <v>24</v>
      </c>
      <c r="C42" s="115">
        <v>40.81</v>
      </c>
      <c r="D42" s="116">
        <v>41.02</v>
      </c>
      <c r="E42" s="116">
        <v>40.93</v>
      </c>
      <c r="F42" s="117">
        <v>42.08</v>
      </c>
    </row>
    <row r="43" spans="2:6">
      <c r="B43" s="1">
        <v>25</v>
      </c>
      <c r="C43" s="115">
        <v>40.89</v>
      </c>
      <c r="D43" s="116"/>
      <c r="E43" s="116">
        <v>40.950000000000003</v>
      </c>
      <c r="F43" s="117">
        <v>41.64</v>
      </c>
    </row>
    <row r="44" spans="2:6">
      <c r="B44" s="1">
        <v>26</v>
      </c>
      <c r="C44" s="115">
        <v>40.89</v>
      </c>
      <c r="D44" s="116"/>
      <c r="E44" s="116">
        <v>40.75</v>
      </c>
      <c r="F44" s="117">
        <v>41.97</v>
      </c>
    </row>
    <row r="45" spans="2:6">
      <c r="B45" s="1">
        <v>27</v>
      </c>
      <c r="C45" s="115">
        <v>41.13</v>
      </c>
      <c r="D45" s="116"/>
      <c r="E45" s="116">
        <v>40.71</v>
      </c>
      <c r="F45" s="117">
        <v>43.14</v>
      </c>
    </row>
    <row r="46" spans="2:6">
      <c r="B46" s="1">
        <v>28</v>
      </c>
      <c r="C46" s="115">
        <v>41.81</v>
      </c>
      <c r="D46" s="116"/>
      <c r="E46" s="116">
        <v>40.950000000000003</v>
      </c>
      <c r="F46" s="117">
        <v>40.53</v>
      </c>
    </row>
    <row r="47" spans="2:6">
      <c r="B47" s="1">
        <v>29</v>
      </c>
      <c r="C47" s="115">
        <v>41.02</v>
      </c>
      <c r="D47" s="116"/>
      <c r="E47" s="116">
        <v>40.549999999999997</v>
      </c>
      <c r="F47" s="117">
        <v>41.34</v>
      </c>
    </row>
    <row r="48" spans="2:6">
      <c r="B48" s="1">
        <v>30</v>
      </c>
      <c r="C48" s="115">
        <v>41.17</v>
      </c>
      <c r="D48" s="116"/>
      <c r="E48" s="116">
        <v>40.69</v>
      </c>
      <c r="F48" s="117">
        <v>42.47</v>
      </c>
    </row>
    <row r="49" spans="2:6">
      <c r="B49" s="1">
        <v>31</v>
      </c>
      <c r="C49" s="115">
        <v>42.13</v>
      </c>
      <c r="D49" s="116"/>
      <c r="E49" s="116">
        <v>40.700000000000003</v>
      </c>
      <c r="F49" s="117">
        <v>41.13</v>
      </c>
    </row>
    <row r="50" spans="2:6">
      <c r="B50" s="1">
        <v>32</v>
      </c>
      <c r="C50" s="115">
        <v>41.09</v>
      </c>
      <c r="D50" s="116"/>
      <c r="E50" s="116">
        <v>40.75</v>
      </c>
      <c r="F50" s="117">
        <v>40.35</v>
      </c>
    </row>
    <row r="51" spans="2:6">
      <c r="B51" s="1">
        <v>33</v>
      </c>
      <c r="C51" s="115">
        <v>41.03</v>
      </c>
      <c r="D51" s="116"/>
      <c r="E51" s="116">
        <v>40.79</v>
      </c>
      <c r="F51" s="117">
        <v>40.39</v>
      </c>
    </row>
    <row r="52" spans="2:6">
      <c r="B52" s="1">
        <v>34</v>
      </c>
      <c r="C52" s="115">
        <v>40.99</v>
      </c>
      <c r="D52" s="116"/>
      <c r="E52" s="116">
        <v>40.78</v>
      </c>
      <c r="F52" s="117">
        <v>40.35</v>
      </c>
    </row>
    <row r="53" spans="2:6">
      <c r="B53" s="1">
        <v>35</v>
      </c>
      <c r="C53" s="115">
        <v>40.93</v>
      </c>
      <c r="D53" s="116"/>
      <c r="E53" s="116">
        <v>40.67</v>
      </c>
      <c r="F53" s="117">
        <v>40.630000000000003</v>
      </c>
    </row>
    <row r="54" spans="2:6">
      <c r="B54" s="1">
        <v>36</v>
      </c>
      <c r="C54" s="115">
        <v>40.98</v>
      </c>
      <c r="D54" s="116"/>
      <c r="E54" s="116">
        <v>40.659999999999997</v>
      </c>
      <c r="F54" s="117">
        <v>40.74</v>
      </c>
    </row>
    <row r="55" spans="2:6">
      <c r="B55" s="1">
        <v>37</v>
      </c>
      <c r="C55" s="115">
        <v>40.96</v>
      </c>
      <c r="D55" s="116"/>
      <c r="E55" s="116">
        <v>40.9</v>
      </c>
      <c r="F55" s="117">
        <v>40.409999999999997</v>
      </c>
    </row>
    <row r="56" spans="2:6">
      <c r="B56" s="1">
        <v>38</v>
      </c>
      <c r="C56" s="115">
        <v>41.02</v>
      </c>
      <c r="D56" s="116"/>
      <c r="E56" s="116">
        <v>40.98</v>
      </c>
      <c r="F56" s="117">
        <v>40.520000000000003</v>
      </c>
    </row>
    <row r="57" spans="2:6">
      <c r="B57" s="1">
        <v>39</v>
      </c>
      <c r="C57" s="115">
        <v>41.04</v>
      </c>
      <c r="D57" s="116"/>
      <c r="E57" s="116">
        <v>40.79</v>
      </c>
      <c r="F57" s="117">
        <v>40.4</v>
      </c>
    </row>
    <row r="58" spans="2:6">
      <c r="B58" s="1">
        <v>40</v>
      </c>
      <c r="C58" s="115">
        <v>40.98</v>
      </c>
      <c r="D58" s="116"/>
      <c r="E58" s="116">
        <v>40.82</v>
      </c>
      <c r="F58" s="117">
        <v>40.28</v>
      </c>
    </row>
    <row r="59" spans="2:6">
      <c r="B59" s="1">
        <v>41</v>
      </c>
      <c r="C59" s="115">
        <v>40.97</v>
      </c>
      <c r="D59" s="116"/>
      <c r="E59" s="116">
        <v>40.619999999999997</v>
      </c>
      <c r="F59" s="117">
        <v>40.36</v>
      </c>
    </row>
    <row r="60" spans="2:6">
      <c r="B60" s="1">
        <v>42</v>
      </c>
      <c r="C60" s="115">
        <v>43.25</v>
      </c>
      <c r="D60" s="116"/>
      <c r="E60" s="116">
        <v>40.909999999999997</v>
      </c>
      <c r="F60" s="117">
        <v>40.67</v>
      </c>
    </row>
    <row r="61" spans="2:6">
      <c r="B61" s="1">
        <v>43</v>
      </c>
      <c r="C61" s="115"/>
      <c r="D61" s="116"/>
      <c r="E61" s="116">
        <v>40.72</v>
      </c>
      <c r="F61" s="117"/>
    </row>
    <row r="62" spans="2:6">
      <c r="B62" s="1">
        <v>44</v>
      </c>
      <c r="C62" s="115"/>
      <c r="D62" s="116"/>
      <c r="E62" s="116">
        <v>40.86</v>
      </c>
      <c r="F62" s="117"/>
    </row>
    <row r="63" spans="2:6">
      <c r="B63" s="1">
        <v>45</v>
      </c>
      <c r="C63" s="115"/>
      <c r="D63" s="116"/>
      <c r="E63" s="116">
        <v>40.79</v>
      </c>
      <c r="F63" s="117"/>
    </row>
    <row r="64" spans="2:6">
      <c r="B64" s="1">
        <v>46</v>
      </c>
      <c r="C64" s="115"/>
      <c r="D64" s="116"/>
      <c r="E64" s="116">
        <v>40.89</v>
      </c>
      <c r="F64" s="117"/>
    </row>
    <row r="65" spans="2:6">
      <c r="B65" s="1">
        <v>47</v>
      </c>
      <c r="C65" s="115"/>
      <c r="D65" s="116"/>
      <c r="E65" s="116">
        <v>40.799999999999997</v>
      </c>
      <c r="F65" s="117"/>
    </row>
    <row r="66" spans="2:6">
      <c r="B66" s="1">
        <v>48</v>
      </c>
      <c r="C66" s="115"/>
      <c r="D66" s="116"/>
      <c r="E66" s="116">
        <v>40.86</v>
      </c>
      <c r="F66" s="117"/>
    </row>
    <row r="67" spans="2:6">
      <c r="B67" s="1">
        <v>49</v>
      </c>
      <c r="C67" s="115"/>
      <c r="D67" s="116"/>
      <c r="E67" s="116">
        <v>40.74</v>
      </c>
      <c r="F67" s="117"/>
    </row>
    <row r="68" spans="2:6">
      <c r="B68" s="1">
        <v>50</v>
      </c>
      <c r="C68" s="115"/>
      <c r="D68" s="116"/>
      <c r="E68" s="116">
        <v>41.12</v>
      </c>
      <c r="F68" s="117"/>
    </row>
    <row r="69" spans="2:6">
      <c r="B69" s="1">
        <v>51</v>
      </c>
      <c r="C69" s="115"/>
      <c r="D69" s="116"/>
      <c r="E69" s="116">
        <v>40.869999999999997</v>
      </c>
      <c r="F69" s="117"/>
    </row>
    <row r="70" spans="2:6">
      <c r="B70" s="1">
        <v>52</v>
      </c>
      <c r="C70" s="115"/>
      <c r="D70" s="116"/>
      <c r="E70" s="116">
        <v>40.81</v>
      </c>
      <c r="F70" s="117"/>
    </row>
    <row r="71" spans="2:6">
      <c r="B71" s="1">
        <v>53</v>
      </c>
      <c r="C71" s="115"/>
      <c r="D71" s="116"/>
      <c r="E71" s="116">
        <v>40.6</v>
      </c>
      <c r="F71" s="117"/>
    </row>
    <row r="72" spans="2:6">
      <c r="B72" s="1">
        <v>54</v>
      </c>
      <c r="C72" s="115"/>
      <c r="D72" s="116"/>
      <c r="E72" s="116">
        <v>40.82</v>
      </c>
      <c r="F72" s="117"/>
    </row>
    <row r="73" spans="2:6">
      <c r="B73" s="1">
        <v>55</v>
      </c>
      <c r="C73" s="115"/>
      <c r="D73" s="116"/>
      <c r="E73" s="116">
        <v>40.630000000000003</v>
      </c>
      <c r="F73" s="117"/>
    </row>
    <row r="74" spans="2:6">
      <c r="B74" s="1">
        <v>56</v>
      </c>
      <c r="C74" s="115"/>
      <c r="D74" s="116"/>
      <c r="E74" s="116">
        <v>40.76</v>
      </c>
      <c r="F74" s="117"/>
    </row>
    <row r="75" spans="2:6">
      <c r="B75" s="1">
        <v>57</v>
      </c>
      <c r="C75" s="115"/>
      <c r="D75" s="116"/>
      <c r="E75" s="116">
        <v>40.950000000000003</v>
      </c>
      <c r="F75" s="117"/>
    </row>
    <row r="76" spans="2:6">
      <c r="B76" s="1">
        <v>58</v>
      </c>
      <c r="C76" s="115"/>
      <c r="D76" s="116"/>
      <c r="E76" s="116">
        <v>41.03</v>
      </c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77</v>
      </c>
      <c r="C10" s="169">
        <v>5</v>
      </c>
      <c r="D10" s="169">
        <v>43</v>
      </c>
      <c r="E10" s="169">
        <f>D10</f>
        <v>43</v>
      </c>
      <c r="F10" s="182">
        <f>MIN(C19:C83)</f>
        <v>40.79</v>
      </c>
      <c r="G10" s="170">
        <f>AVERAGE(C19:C83)</f>
        <v>41.286046511627902</v>
      </c>
      <c r="H10" s="169">
        <v>2</v>
      </c>
      <c r="I10" s="83">
        <f>G10-F10</f>
        <v>0.49604651162790248</v>
      </c>
      <c r="J10" s="84">
        <v>2.0613425925925927E-2</v>
      </c>
      <c r="K10" s="84">
        <f>J10</f>
        <v>2.0613425925925927E-2</v>
      </c>
      <c r="L10" s="85">
        <f>K10</f>
        <v>2.0613425925925927E-2</v>
      </c>
      <c r="M10" s="86" t="s">
        <v>145</v>
      </c>
      <c r="N10" s="87">
        <v>-8</v>
      </c>
      <c r="O10" s="175" t="s">
        <v>149</v>
      </c>
      <c r="P10" s="89"/>
    </row>
    <row r="11" spans="1:16" s="3" customFormat="1" ht="30" customHeight="1" thickBot="1">
      <c r="A11" s="82">
        <v>2</v>
      </c>
      <c r="B11" s="168" t="s">
        <v>82</v>
      </c>
      <c r="C11" s="169">
        <v>1</v>
      </c>
      <c r="D11" s="169">
        <v>104</v>
      </c>
      <c r="E11" s="177">
        <f>D11-D10</f>
        <v>61</v>
      </c>
      <c r="F11" s="136">
        <f>MIN(D19:D83)</f>
        <v>40.6</v>
      </c>
      <c r="G11" s="181">
        <f>AVERAGE(D19:D83)</f>
        <v>41.009166666666651</v>
      </c>
      <c r="H11" s="169">
        <v>2</v>
      </c>
      <c r="I11" s="83">
        <f>G11-F11</f>
        <v>0.4091666666666498</v>
      </c>
      <c r="J11" s="84">
        <v>5.0706018518518518E-2</v>
      </c>
      <c r="K11" s="84">
        <f>J11-J10</f>
        <v>3.0092592592592591E-2</v>
      </c>
      <c r="L11" s="85">
        <f>K11</f>
        <v>3.0092592592592591E-2</v>
      </c>
      <c r="M11" s="86" t="s">
        <v>146</v>
      </c>
      <c r="N11" s="87">
        <v>5</v>
      </c>
      <c r="O11" s="175" t="s">
        <v>148</v>
      </c>
      <c r="P11" s="89"/>
    </row>
    <row r="12" spans="1:16" s="3" customFormat="1" ht="30" customHeight="1" thickBot="1">
      <c r="A12" s="82">
        <v>3</v>
      </c>
      <c r="B12" s="168" t="s">
        <v>82</v>
      </c>
      <c r="C12" s="172">
        <v>10</v>
      </c>
      <c r="D12" s="169">
        <v>125</v>
      </c>
      <c r="E12" s="169">
        <f>D12-D11</f>
        <v>21</v>
      </c>
      <c r="F12" s="160">
        <f>MIN(E19:E83)</f>
        <v>40.79</v>
      </c>
      <c r="G12" s="170">
        <f>AVERAGE(E19:E83)</f>
        <v>41.067999999999998</v>
      </c>
      <c r="H12" s="169">
        <v>3</v>
      </c>
      <c r="I12" s="83">
        <f>G12-F12</f>
        <v>0.27799999999999869</v>
      </c>
      <c r="J12" s="84">
        <v>6.1759259259259257E-2</v>
      </c>
      <c r="K12" s="84">
        <f>J12-J11</f>
        <v>1.1053240740740738E-2</v>
      </c>
      <c r="L12" s="84">
        <f>K12+L11</f>
        <v>4.1145833333333326E-2</v>
      </c>
      <c r="M12" s="86" t="s">
        <v>147</v>
      </c>
      <c r="N12" s="87"/>
      <c r="O12" s="20"/>
    </row>
    <row r="13" spans="1:16" s="3" customFormat="1" ht="30" customHeight="1" thickBot="1">
      <c r="A13" s="90" t="s">
        <v>59</v>
      </c>
      <c r="B13" s="168" t="s">
        <v>77</v>
      </c>
      <c r="C13" s="169">
        <v>8</v>
      </c>
      <c r="D13" s="169">
        <v>169</v>
      </c>
      <c r="E13" s="177">
        <f>D13-D12</f>
        <v>44</v>
      </c>
      <c r="F13" s="135">
        <f>MIN(F19:F83)</f>
        <v>40.64</v>
      </c>
      <c r="G13" s="178">
        <f>AVERAGE(F19:F83)</f>
        <v>40.965348837209305</v>
      </c>
      <c r="H13" s="169">
        <v>2</v>
      </c>
      <c r="I13" s="91">
        <f>G13-F13</f>
        <v>0.32534883720930452</v>
      </c>
      <c r="J13" s="84">
        <v>8.3472222222222225E-2</v>
      </c>
      <c r="K13" s="93">
        <f>J13-J12</f>
        <v>2.1712962962962969E-2</v>
      </c>
      <c r="L13" s="92">
        <f>K13+K10</f>
        <v>4.2326388888888899E-2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AVERAGE(F10,F13)</f>
        <v>40.715000000000003</v>
      </c>
      <c r="G14" s="166">
        <f>AVERAGE(G10,G13)</f>
        <v>41.125697674418603</v>
      </c>
      <c r="H14" s="166" t="s">
        <v>87</v>
      </c>
      <c r="I14" s="96">
        <f>AVERAGE(I10,I13)</f>
        <v>0.4106976744186035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AVERAGE(F12,F11)</f>
        <v>40.695</v>
      </c>
      <c r="G15" s="102">
        <f>AVERAGE(G12,G11)</f>
        <v>41.038583333333321</v>
      </c>
      <c r="H15" s="102" t="s">
        <v>91</v>
      </c>
      <c r="I15" s="103">
        <f>AVERAGE(I12,I11)</f>
        <v>0.34358333333332425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40.704999999999998</v>
      </c>
      <c r="G16" s="106">
        <f>AVERAGE(C19:F83)</f>
        <v>41.076626506024105</v>
      </c>
      <c r="H16" s="107"/>
      <c r="I16" s="108">
        <f>AVERAGE(I10:I13)</f>
        <v>0.37714050387596387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Петушков Андрей</v>
      </c>
      <c r="D18" s="111" t="str">
        <f>B11</f>
        <v>Тыщенко Миша</v>
      </c>
      <c r="E18" s="111" t="str">
        <f>B12</f>
        <v>Тыщенко Миша</v>
      </c>
      <c r="F18" s="111" t="str">
        <f>B13</f>
        <v>Петушков Андрей</v>
      </c>
    </row>
    <row r="19" spans="2:14">
      <c r="B19" s="1">
        <v>1</v>
      </c>
      <c r="C19" s="112">
        <v>44.35</v>
      </c>
      <c r="D19" s="113">
        <v>40.93</v>
      </c>
      <c r="E19" s="113">
        <v>41.18</v>
      </c>
      <c r="F19" s="114">
        <v>40.950000000000003</v>
      </c>
      <c r="M19" s="2"/>
      <c r="N19" s="2"/>
    </row>
    <row r="20" spans="2:14">
      <c r="B20" s="1">
        <v>2</v>
      </c>
      <c r="C20" s="115">
        <v>41.07</v>
      </c>
      <c r="D20" s="116">
        <v>41</v>
      </c>
      <c r="E20" s="116">
        <v>41.04</v>
      </c>
      <c r="F20" s="117">
        <v>40.89</v>
      </c>
      <c r="M20" s="3"/>
      <c r="N20" s="3"/>
    </row>
    <row r="21" spans="2:14">
      <c r="B21" s="1">
        <v>3</v>
      </c>
      <c r="C21" s="115">
        <v>40.93</v>
      </c>
      <c r="D21" s="116">
        <v>40.94</v>
      </c>
      <c r="E21" s="116">
        <v>41.06</v>
      </c>
      <c r="F21" s="117">
        <v>40.950000000000003</v>
      </c>
      <c r="M21" s="3"/>
      <c r="N21" s="3"/>
    </row>
    <row r="22" spans="2:14">
      <c r="B22" s="1">
        <v>4</v>
      </c>
      <c r="C22" s="115">
        <v>42.17</v>
      </c>
      <c r="D22" s="116">
        <v>40.79</v>
      </c>
      <c r="E22" s="116">
        <v>41.21</v>
      </c>
      <c r="F22" s="117">
        <v>41.4</v>
      </c>
      <c r="M22" s="3"/>
      <c r="N22" s="3"/>
    </row>
    <row r="23" spans="2:14">
      <c r="B23" s="1">
        <v>5</v>
      </c>
      <c r="C23" s="115">
        <v>41.09</v>
      </c>
      <c r="D23" s="116">
        <v>40.92</v>
      </c>
      <c r="E23" s="116">
        <v>41.04</v>
      </c>
      <c r="F23" s="117">
        <v>41.44</v>
      </c>
    </row>
    <row r="24" spans="2:14">
      <c r="B24" s="1">
        <v>6</v>
      </c>
      <c r="C24" s="115">
        <v>41.98</v>
      </c>
      <c r="D24" s="116">
        <v>40.92</v>
      </c>
      <c r="E24" s="116">
        <v>42.01</v>
      </c>
      <c r="F24" s="117">
        <v>41.08</v>
      </c>
    </row>
    <row r="25" spans="2:14">
      <c r="B25" s="1">
        <v>7</v>
      </c>
      <c r="C25" s="115">
        <v>40.79</v>
      </c>
      <c r="D25" s="116">
        <v>40.76</v>
      </c>
      <c r="E25" s="116">
        <v>41.29</v>
      </c>
      <c r="F25" s="117">
        <v>40.880000000000003</v>
      </c>
    </row>
    <row r="26" spans="2:14">
      <c r="B26" s="1">
        <v>8</v>
      </c>
      <c r="C26" s="115">
        <v>40.96</v>
      </c>
      <c r="D26" s="116">
        <v>41.18</v>
      </c>
      <c r="E26" s="116">
        <v>40.83</v>
      </c>
      <c r="F26" s="117">
        <v>40.799999999999997</v>
      </c>
    </row>
    <row r="27" spans="2:14">
      <c r="B27" s="1">
        <v>9</v>
      </c>
      <c r="C27" s="115">
        <v>40.799999999999997</v>
      </c>
      <c r="D27" s="116">
        <v>40.799999999999997</v>
      </c>
      <c r="E27" s="116">
        <v>40.98</v>
      </c>
      <c r="F27" s="117">
        <v>40.89</v>
      </c>
    </row>
    <row r="28" spans="2:14">
      <c r="B28" s="1">
        <v>10</v>
      </c>
      <c r="C28" s="115">
        <v>41.42</v>
      </c>
      <c r="D28" s="116">
        <v>40.880000000000003</v>
      </c>
      <c r="E28" s="116">
        <v>40.96</v>
      </c>
      <c r="F28" s="117">
        <v>41.21</v>
      </c>
    </row>
    <row r="29" spans="2:14">
      <c r="B29" s="1">
        <v>11</v>
      </c>
      <c r="C29" s="115">
        <v>42.34</v>
      </c>
      <c r="D29" s="116">
        <v>41.64</v>
      </c>
      <c r="E29" s="116">
        <v>40.94</v>
      </c>
      <c r="F29" s="117">
        <v>40.75</v>
      </c>
    </row>
    <row r="30" spans="2:14">
      <c r="B30" s="1">
        <v>12</v>
      </c>
      <c r="C30" s="115">
        <v>42.64</v>
      </c>
      <c r="D30" s="116">
        <v>40.840000000000003</v>
      </c>
      <c r="E30" s="116">
        <v>41.02</v>
      </c>
      <c r="F30" s="117">
        <v>40.79</v>
      </c>
    </row>
    <row r="31" spans="2:14">
      <c r="B31" s="1">
        <v>13</v>
      </c>
      <c r="C31" s="115">
        <v>41.03</v>
      </c>
      <c r="D31" s="116">
        <v>41.42</v>
      </c>
      <c r="E31" s="116">
        <v>41.07</v>
      </c>
      <c r="F31" s="117">
        <v>40.69</v>
      </c>
    </row>
    <row r="32" spans="2:14">
      <c r="B32" s="1">
        <v>14</v>
      </c>
      <c r="C32" s="134">
        <v>40.93</v>
      </c>
      <c r="D32" s="116">
        <v>40.840000000000003</v>
      </c>
      <c r="E32" s="116">
        <v>40.85</v>
      </c>
      <c r="F32" s="117">
        <v>41.03</v>
      </c>
    </row>
    <row r="33" spans="2:6">
      <c r="B33" s="1">
        <v>15</v>
      </c>
      <c r="C33" s="115">
        <v>40.93</v>
      </c>
      <c r="D33" s="116">
        <v>41.29</v>
      </c>
      <c r="E33" s="116">
        <v>40.93</v>
      </c>
      <c r="F33" s="117">
        <v>40.72</v>
      </c>
    </row>
    <row r="34" spans="2:6">
      <c r="B34" s="1">
        <v>16</v>
      </c>
      <c r="C34" s="115">
        <v>40.96</v>
      </c>
      <c r="D34" s="116">
        <v>40.950000000000003</v>
      </c>
      <c r="E34" s="116">
        <v>40.93</v>
      </c>
      <c r="F34" s="117">
        <v>41.01</v>
      </c>
    </row>
    <row r="35" spans="2:6">
      <c r="B35" s="1">
        <v>17</v>
      </c>
      <c r="C35" s="115">
        <v>41.02</v>
      </c>
      <c r="D35" s="116">
        <v>41.34</v>
      </c>
      <c r="E35" s="116">
        <v>40.79</v>
      </c>
      <c r="F35" s="117">
        <v>41.12</v>
      </c>
    </row>
    <row r="36" spans="2:6">
      <c r="B36" s="1">
        <v>18</v>
      </c>
      <c r="C36" s="115">
        <v>41.1</v>
      </c>
      <c r="D36" s="116">
        <v>41.4</v>
      </c>
      <c r="E36" s="116">
        <v>41.12</v>
      </c>
      <c r="F36" s="117">
        <v>41.63</v>
      </c>
    </row>
    <row r="37" spans="2:6">
      <c r="B37" s="1">
        <v>19</v>
      </c>
      <c r="C37" s="115">
        <v>41.1</v>
      </c>
      <c r="D37" s="116">
        <v>41.02</v>
      </c>
      <c r="E37" s="116">
        <v>40.840000000000003</v>
      </c>
      <c r="F37" s="117">
        <v>40.82</v>
      </c>
    </row>
    <row r="38" spans="2:6">
      <c r="B38" s="1">
        <v>20</v>
      </c>
      <c r="C38" s="115">
        <v>40.82</v>
      </c>
      <c r="D38" s="116">
        <v>41.05</v>
      </c>
      <c r="E38" s="116">
        <v>41.27</v>
      </c>
      <c r="F38" s="117">
        <v>41</v>
      </c>
    </row>
    <row r="39" spans="2:6">
      <c r="B39" s="1">
        <v>21</v>
      </c>
      <c r="C39" s="115">
        <v>40.92</v>
      </c>
      <c r="D39" s="116">
        <v>40.950000000000003</v>
      </c>
      <c r="E39" s="116"/>
      <c r="F39" s="117">
        <v>40.89</v>
      </c>
    </row>
    <row r="40" spans="2:6">
      <c r="B40" s="1">
        <v>22</v>
      </c>
      <c r="C40" s="115">
        <v>41.05</v>
      </c>
      <c r="D40" s="116">
        <v>41.31</v>
      </c>
      <c r="E40" s="116"/>
      <c r="F40" s="117">
        <v>40.93</v>
      </c>
    </row>
    <row r="41" spans="2:6">
      <c r="B41" s="1">
        <v>23</v>
      </c>
      <c r="C41" s="115">
        <v>41</v>
      </c>
      <c r="D41" s="116">
        <v>40.950000000000003</v>
      </c>
      <c r="E41" s="116"/>
      <c r="F41" s="117">
        <v>40.86</v>
      </c>
    </row>
    <row r="42" spans="2:6">
      <c r="B42" s="1">
        <v>24</v>
      </c>
      <c r="C42" s="115">
        <v>40.9</v>
      </c>
      <c r="D42" s="116">
        <v>41.16</v>
      </c>
      <c r="E42" s="116"/>
      <c r="F42" s="117">
        <v>40.83</v>
      </c>
    </row>
    <row r="43" spans="2:6">
      <c r="B43" s="1">
        <v>25</v>
      </c>
      <c r="C43" s="115">
        <v>40.950000000000003</v>
      </c>
      <c r="D43" s="116">
        <v>41.01</v>
      </c>
      <c r="E43" s="116"/>
      <c r="F43" s="117">
        <v>40.74</v>
      </c>
    </row>
    <row r="44" spans="2:6">
      <c r="B44" s="1">
        <v>26</v>
      </c>
      <c r="C44" s="115">
        <v>40.99</v>
      </c>
      <c r="D44" s="116">
        <v>41.22</v>
      </c>
      <c r="E44" s="116"/>
      <c r="F44" s="117">
        <v>41.01</v>
      </c>
    </row>
    <row r="45" spans="2:6">
      <c r="B45" s="1">
        <v>27</v>
      </c>
      <c r="C45" s="115">
        <v>40.950000000000003</v>
      </c>
      <c r="D45" s="116">
        <v>41.13</v>
      </c>
      <c r="E45" s="116"/>
      <c r="F45" s="117">
        <v>40.950000000000003</v>
      </c>
    </row>
    <row r="46" spans="2:6">
      <c r="B46" s="1">
        <v>28</v>
      </c>
      <c r="C46" s="115">
        <v>41.25</v>
      </c>
      <c r="D46" s="116">
        <v>41.14</v>
      </c>
      <c r="E46" s="116"/>
      <c r="F46" s="117">
        <v>40.869999999999997</v>
      </c>
    </row>
    <row r="47" spans="2:6">
      <c r="B47" s="1">
        <v>29</v>
      </c>
      <c r="C47" s="115">
        <v>41.14</v>
      </c>
      <c r="D47" s="116">
        <v>40.840000000000003</v>
      </c>
      <c r="E47" s="116"/>
      <c r="F47" s="117">
        <v>40.81</v>
      </c>
    </row>
    <row r="48" spans="2:6">
      <c r="B48" s="1">
        <v>30</v>
      </c>
      <c r="C48" s="115">
        <v>41.11</v>
      </c>
      <c r="D48" s="116">
        <v>40.840000000000003</v>
      </c>
      <c r="E48" s="116"/>
      <c r="F48" s="117">
        <v>40.64</v>
      </c>
    </row>
    <row r="49" spans="2:6">
      <c r="B49" s="1">
        <v>31</v>
      </c>
      <c r="C49" s="115">
        <v>42.09</v>
      </c>
      <c r="D49" s="116">
        <v>40.92</v>
      </c>
      <c r="E49" s="116"/>
      <c r="F49" s="117">
        <v>40.83</v>
      </c>
    </row>
    <row r="50" spans="2:6">
      <c r="B50" s="1">
        <v>32</v>
      </c>
      <c r="C50" s="115">
        <v>41.15</v>
      </c>
      <c r="D50" s="116">
        <v>40.770000000000003</v>
      </c>
      <c r="E50" s="116"/>
      <c r="F50" s="117">
        <v>40.909999999999997</v>
      </c>
    </row>
    <row r="51" spans="2:6">
      <c r="B51" s="1">
        <v>33</v>
      </c>
      <c r="C51" s="115">
        <v>41.01</v>
      </c>
      <c r="D51" s="116">
        <v>41.01</v>
      </c>
      <c r="E51" s="116"/>
      <c r="F51" s="117">
        <v>40.86</v>
      </c>
    </row>
    <row r="52" spans="2:6">
      <c r="B52" s="1">
        <v>34</v>
      </c>
      <c r="C52" s="115">
        <v>41.13</v>
      </c>
      <c r="D52" s="116">
        <v>40.840000000000003</v>
      </c>
      <c r="E52" s="116"/>
      <c r="F52" s="117">
        <v>40.79</v>
      </c>
    </row>
    <row r="53" spans="2:6">
      <c r="B53" s="1">
        <v>35</v>
      </c>
      <c r="C53" s="115">
        <v>41.09</v>
      </c>
      <c r="D53" s="116">
        <v>40.869999999999997</v>
      </c>
      <c r="E53" s="116"/>
      <c r="F53" s="117">
        <v>41.2</v>
      </c>
    </row>
    <row r="54" spans="2:6">
      <c r="B54" s="1">
        <v>36</v>
      </c>
      <c r="C54" s="115">
        <v>41.01</v>
      </c>
      <c r="D54" s="116">
        <v>40.74</v>
      </c>
      <c r="E54" s="116"/>
      <c r="F54" s="117">
        <v>41.59</v>
      </c>
    </row>
    <row r="55" spans="2:6">
      <c r="B55" s="1">
        <v>37</v>
      </c>
      <c r="C55" s="115">
        <v>41.06</v>
      </c>
      <c r="D55" s="116">
        <v>40.94</v>
      </c>
      <c r="E55" s="116"/>
      <c r="F55" s="117">
        <v>41</v>
      </c>
    </row>
    <row r="56" spans="2:6">
      <c r="B56" s="1">
        <v>38</v>
      </c>
      <c r="C56" s="115">
        <v>41.13</v>
      </c>
      <c r="D56" s="116">
        <v>42.19</v>
      </c>
      <c r="E56" s="116"/>
      <c r="F56" s="117">
        <v>40.96</v>
      </c>
    </row>
    <row r="57" spans="2:6">
      <c r="B57" s="1">
        <v>39</v>
      </c>
      <c r="C57" s="115">
        <v>41.04</v>
      </c>
      <c r="D57" s="116">
        <v>41.4</v>
      </c>
      <c r="E57" s="116"/>
      <c r="F57" s="117">
        <v>40.9</v>
      </c>
    </row>
    <row r="58" spans="2:6">
      <c r="B58" s="1">
        <v>40</v>
      </c>
      <c r="C58" s="115">
        <v>41.28</v>
      </c>
      <c r="D58" s="116">
        <v>41.35</v>
      </c>
      <c r="E58" s="116"/>
      <c r="F58" s="117">
        <v>40.92</v>
      </c>
    </row>
    <row r="59" spans="2:6">
      <c r="B59" s="1">
        <v>41</v>
      </c>
      <c r="C59" s="115">
        <v>41.37</v>
      </c>
      <c r="D59" s="116">
        <v>41.8</v>
      </c>
      <c r="E59" s="116"/>
      <c r="F59" s="117">
        <v>41.21</v>
      </c>
    </row>
    <row r="60" spans="2:6">
      <c r="B60" s="1">
        <v>42</v>
      </c>
      <c r="C60" s="115">
        <v>41.6</v>
      </c>
      <c r="D60" s="116">
        <v>40.83</v>
      </c>
      <c r="E60" s="116"/>
      <c r="F60" s="117">
        <v>40.9</v>
      </c>
    </row>
    <row r="61" spans="2:6">
      <c r="B61" s="1">
        <v>43</v>
      </c>
      <c r="C61" s="115">
        <v>41.65</v>
      </c>
      <c r="D61" s="116">
        <v>41.02</v>
      </c>
      <c r="E61" s="116"/>
      <c r="F61" s="117">
        <v>40.86</v>
      </c>
    </row>
    <row r="62" spans="2:6">
      <c r="B62" s="1">
        <v>44</v>
      </c>
      <c r="C62" s="115"/>
      <c r="D62" s="116">
        <v>40.799999999999997</v>
      </c>
      <c r="E62" s="116"/>
      <c r="F62" s="117"/>
    </row>
    <row r="63" spans="2:6">
      <c r="B63" s="1">
        <v>45</v>
      </c>
      <c r="C63" s="115"/>
      <c r="D63" s="116">
        <v>40.6</v>
      </c>
      <c r="E63" s="116"/>
      <c r="F63" s="117"/>
    </row>
    <row r="64" spans="2:6">
      <c r="B64" s="1">
        <v>46</v>
      </c>
      <c r="C64" s="115"/>
      <c r="D64" s="116">
        <v>40.79</v>
      </c>
      <c r="E64" s="116"/>
      <c r="F64" s="117"/>
    </row>
    <row r="65" spans="2:6">
      <c r="B65" s="1">
        <v>47</v>
      </c>
      <c r="C65" s="115"/>
      <c r="D65" s="116">
        <v>40.64</v>
      </c>
      <c r="E65" s="116"/>
      <c r="F65" s="117"/>
    </row>
    <row r="66" spans="2:6">
      <c r="B66" s="1">
        <v>48</v>
      </c>
      <c r="C66" s="115"/>
      <c r="D66" s="116">
        <v>40.79</v>
      </c>
      <c r="E66" s="116"/>
      <c r="F66" s="117"/>
    </row>
    <row r="67" spans="2:6">
      <c r="B67" s="1">
        <v>49</v>
      </c>
      <c r="C67" s="115"/>
      <c r="D67" s="116">
        <v>41.05</v>
      </c>
      <c r="E67" s="116"/>
      <c r="F67" s="117"/>
    </row>
    <row r="68" spans="2:6">
      <c r="B68" s="1">
        <v>50</v>
      </c>
      <c r="C68" s="115"/>
      <c r="D68" s="116">
        <v>41.14</v>
      </c>
      <c r="E68" s="116"/>
      <c r="F68" s="117"/>
    </row>
    <row r="69" spans="2:6">
      <c r="B69" s="1">
        <v>51</v>
      </c>
      <c r="C69" s="115"/>
      <c r="D69" s="116">
        <v>40.94</v>
      </c>
      <c r="E69" s="116"/>
      <c r="F69" s="117"/>
    </row>
    <row r="70" spans="2:6">
      <c r="B70" s="1">
        <v>52</v>
      </c>
      <c r="C70" s="115"/>
      <c r="D70" s="116">
        <v>40.72</v>
      </c>
      <c r="E70" s="116"/>
      <c r="F70" s="117"/>
    </row>
    <row r="71" spans="2:6">
      <c r="B71" s="1">
        <v>53</v>
      </c>
      <c r="C71" s="115"/>
      <c r="D71" s="116">
        <v>40.770000000000003</v>
      </c>
      <c r="E71" s="116"/>
      <c r="F71" s="117"/>
    </row>
    <row r="72" spans="2:6">
      <c r="B72" s="1">
        <v>54</v>
      </c>
      <c r="C72" s="115"/>
      <c r="D72" s="116">
        <v>40.64</v>
      </c>
      <c r="E72" s="116"/>
      <c r="F72" s="117"/>
    </row>
    <row r="73" spans="2:6">
      <c r="B73" s="1">
        <v>55</v>
      </c>
      <c r="C73" s="115"/>
      <c r="D73" s="116">
        <v>40.770000000000003</v>
      </c>
      <c r="E73" s="116"/>
      <c r="F73" s="117"/>
    </row>
    <row r="74" spans="2:6">
      <c r="B74" s="1">
        <v>56</v>
      </c>
      <c r="C74" s="115"/>
      <c r="D74" s="116">
        <v>40.96</v>
      </c>
      <c r="E74" s="116"/>
      <c r="F74" s="117"/>
    </row>
    <row r="75" spans="2:6">
      <c r="B75" s="1">
        <v>57</v>
      </c>
      <c r="C75" s="115"/>
      <c r="D75" s="116">
        <v>40.72</v>
      </c>
      <c r="E75" s="116"/>
      <c r="F75" s="117"/>
    </row>
    <row r="76" spans="2:6">
      <c r="B76" s="1">
        <v>58</v>
      </c>
      <c r="C76" s="115"/>
      <c r="D76" s="116">
        <v>40.92</v>
      </c>
      <c r="E76" s="116"/>
      <c r="F76" s="117"/>
    </row>
    <row r="77" spans="2:6">
      <c r="B77" s="1">
        <v>59</v>
      </c>
      <c r="C77" s="115"/>
      <c r="D77" s="116">
        <v>40.72</v>
      </c>
      <c r="E77" s="116"/>
      <c r="F77" s="117"/>
    </row>
    <row r="78" spans="2:6">
      <c r="B78" s="1">
        <v>60</v>
      </c>
      <c r="C78" s="115"/>
      <c r="D78" s="116">
        <v>41.44</v>
      </c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99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10" t="s">
        <v>55</v>
      </c>
      <c r="L9" s="110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100</v>
      </c>
      <c r="C10" s="169">
        <v>1</v>
      </c>
      <c r="D10" s="169">
        <v>42</v>
      </c>
      <c r="E10" s="169">
        <f>D10</f>
        <v>42</v>
      </c>
      <c r="F10" s="167">
        <f>MIN(C19:C83)</f>
        <v>40.6</v>
      </c>
      <c r="G10" s="167">
        <f>AVERAGE(C19:C83)</f>
        <v>41.058333333333337</v>
      </c>
      <c r="H10" s="169">
        <v>1</v>
      </c>
      <c r="I10" s="83">
        <f>G10-F10</f>
        <v>0.4583333333333357</v>
      </c>
      <c r="J10" s="84">
        <v>0.02</v>
      </c>
      <c r="K10" s="84">
        <f>J10</f>
        <v>0.02</v>
      </c>
      <c r="L10" s="85">
        <f>K10</f>
        <v>0.02</v>
      </c>
      <c r="M10" s="86" t="s">
        <v>132</v>
      </c>
      <c r="N10" s="87">
        <v>-24</v>
      </c>
      <c r="O10" s="175" t="s">
        <v>94</v>
      </c>
      <c r="P10" s="89"/>
    </row>
    <row r="11" spans="1:16" s="3" customFormat="1" ht="30" customHeight="1" thickBot="1">
      <c r="A11" s="82">
        <v>2</v>
      </c>
      <c r="B11" s="168" t="s">
        <v>86</v>
      </c>
      <c r="C11" s="169">
        <v>8</v>
      </c>
      <c r="D11" s="169">
        <v>74</v>
      </c>
      <c r="E11" s="169">
        <f>D11-D10</f>
        <v>32</v>
      </c>
      <c r="F11" s="179">
        <f>MIN(D19:D83)</f>
        <v>41.11</v>
      </c>
      <c r="G11" s="171">
        <f>AVERAGE(D19:D83)</f>
        <v>41.439032258064515</v>
      </c>
      <c r="H11" s="169">
        <v>2</v>
      </c>
      <c r="I11" s="83">
        <f>G11-F11</f>
        <v>0.3290322580645153</v>
      </c>
      <c r="J11" s="84">
        <v>3.6180555555555556E-2</v>
      </c>
      <c r="K11" s="84">
        <f>J11-J10</f>
        <v>1.6180555555555556E-2</v>
      </c>
      <c r="L11" s="85">
        <f>K11</f>
        <v>1.6180555555555556E-2</v>
      </c>
      <c r="M11" s="86" t="s">
        <v>133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100</v>
      </c>
      <c r="C12" s="172">
        <v>2</v>
      </c>
      <c r="D12" s="169">
        <v>126</v>
      </c>
      <c r="E12" s="177">
        <f>D12-D11</f>
        <v>52</v>
      </c>
      <c r="F12" s="162">
        <f>MIN(E19:E83)</f>
        <v>40.5</v>
      </c>
      <c r="G12" s="178">
        <f>AVERAGE(E19:E83)</f>
        <v>40.946666666666658</v>
      </c>
      <c r="H12" s="169">
        <v>1</v>
      </c>
      <c r="I12" s="83">
        <f>G12-F12</f>
        <v>0.44666666666665833</v>
      </c>
      <c r="J12" s="84">
        <v>6.1932870370370374E-2</v>
      </c>
      <c r="K12" s="84">
        <f>J12-J11</f>
        <v>2.5752314814814818E-2</v>
      </c>
      <c r="L12" s="84">
        <f>K12+L10</f>
        <v>4.5752314814814815E-2</v>
      </c>
      <c r="M12" s="86" t="s">
        <v>134</v>
      </c>
      <c r="N12" s="87"/>
      <c r="O12" s="20"/>
    </row>
    <row r="13" spans="1:16" s="3" customFormat="1" ht="30" customHeight="1" thickBot="1">
      <c r="A13" s="90" t="s">
        <v>59</v>
      </c>
      <c r="B13" s="168" t="s">
        <v>86</v>
      </c>
      <c r="C13" s="169">
        <v>10</v>
      </c>
      <c r="D13" s="169">
        <v>169</v>
      </c>
      <c r="E13" s="177">
        <f>D13-D12</f>
        <v>43</v>
      </c>
      <c r="F13" s="180">
        <f>MIN(F19:F83)</f>
        <v>41.04</v>
      </c>
      <c r="G13" s="178">
        <f>AVERAGE(F19:F83)</f>
        <v>41.57833333333334</v>
      </c>
      <c r="H13" s="169">
        <v>1</v>
      </c>
      <c r="I13" s="91">
        <f>G13-F13</f>
        <v>0.5383333333333411</v>
      </c>
      <c r="J13" s="84">
        <v>8.3472222222222225E-2</v>
      </c>
      <c r="K13" s="93">
        <f>J13-J12</f>
        <v>2.1539351851851851E-2</v>
      </c>
      <c r="L13" s="92">
        <f>K13+K11</f>
        <v>3.771990740740741E-2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40.549999999999997</v>
      </c>
      <c r="G14" s="166">
        <f>AVERAGE(G10,G12)</f>
        <v>41.002499999999998</v>
      </c>
      <c r="H14" s="166" t="s">
        <v>135</v>
      </c>
      <c r="I14" s="96">
        <f>AVERAGE(I10,I12)</f>
        <v>0.45249999999999702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41.075000000000003</v>
      </c>
      <c r="G15" s="102">
        <f>AVERAGE(G11,G13)</f>
        <v>41.508682795698931</v>
      </c>
      <c r="H15" s="102" t="s">
        <v>87</v>
      </c>
      <c r="I15" s="103">
        <f>AVERAGE(I11,I13)</f>
        <v>0.4336827956989282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40.8125</v>
      </c>
      <c r="G16" s="106">
        <f>AVERAGE(C19:F83)</f>
        <v>41.226686746987944</v>
      </c>
      <c r="H16" s="107"/>
      <c r="I16" s="108">
        <f>AVERAGE(I10:I13)</f>
        <v>0.44309139784946261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Толоченко Александр</v>
      </c>
      <c r="D18" s="111" t="str">
        <f>B11</f>
        <v>Терещенко Андрей</v>
      </c>
      <c r="E18" s="111" t="str">
        <f>B12</f>
        <v>Толоченко Александр</v>
      </c>
      <c r="F18" s="111" t="str">
        <f>B13</f>
        <v>Терещенко Андрей</v>
      </c>
    </row>
    <row r="19" spans="2:14">
      <c r="B19" s="1">
        <v>1</v>
      </c>
      <c r="C19" s="112">
        <v>43.91</v>
      </c>
      <c r="D19" s="113">
        <v>41.52</v>
      </c>
      <c r="E19" s="113">
        <v>41.07</v>
      </c>
      <c r="F19" s="114">
        <v>41.36</v>
      </c>
      <c r="M19" s="2"/>
      <c r="N19" s="2"/>
    </row>
    <row r="20" spans="2:14">
      <c r="B20" s="1">
        <v>2</v>
      </c>
      <c r="C20" s="115">
        <v>40.880000000000003</v>
      </c>
      <c r="D20" s="116">
        <v>41.67</v>
      </c>
      <c r="E20" s="116">
        <v>41.1</v>
      </c>
      <c r="F20" s="117">
        <v>41.35</v>
      </c>
      <c r="M20" s="3"/>
      <c r="N20" s="3"/>
    </row>
    <row r="21" spans="2:14">
      <c r="B21" s="1">
        <v>3</v>
      </c>
      <c r="C21" s="115">
        <v>41.04</v>
      </c>
      <c r="D21" s="116">
        <v>41.46</v>
      </c>
      <c r="E21" s="116">
        <v>41.24</v>
      </c>
      <c r="F21" s="117">
        <v>41.37</v>
      </c>
      <c r="M21" s="3"/>
      <c r="N21" s="3"/>
    </row>
    <row r="22" spans="2:14">
      <c r="B22" s="1">
        <v>4</v>
      </c>
      <c r="C22" s="115">
        <v>40.770000000000003</v>
      </c>
      <c r="D22" s="116">
        <v>41.15</v>
      </c>
      <c r="E22" s="116">
        <v>41.8</v>
      </c>
      <c r="F22" s="117">
        <v>41.33</v>
      </c>
      <c r="M22" s="3"/>
      <c r="N22" s="3"/>
    </row>
    <row r="23" spans="2:14">
      <c r="B23" s="1">
        <v>5</v>
      </c>
      <c r="C23" s="115">
        <v>40.9</v>
      </c>
      <c r="D23" s="116">
        <v>41.42</v>
      </c>
      <c r="E23" s="116">
        <v>41.18</v>
      </c>
      <c r="F23" s="117">
        <v>41.49</v>
      </c>
    </row>
    <row r="24" spans="2:14">
      <c r="B24" s="1">
        <v>6</v>
      </c>
      <c r="C24" s="115">
        <v>40.630000000000003</v>
      </c>
      <c r="D24" s="116">
        <v>41.15</v>
      </c>
      <c r="E24" s="116">
        <v>40.72</v>
      </c>
      <c r="F24" s="117">
        <v>41.17</v>
      </c>
    </row>
    <row r="25" spans="2:14">
      <c r="B25" s="1">
        <v>7</v>
      </c>
      <c r="C25" s="115">
        <v>40.840000000000003</v>
      </c>
      <c r="D25" s="116">
        <v>41.11</v>
      </c>
      <c r="E25" s="116">
        <v>41.06</v>
      </c>
      <c r="F25" s="117">
        <v>41.18</v>
      </c>
    </row>
    <row r="26" spans="2:14">
      <c r="B26" s="1">
        <v>8</v>
      </c>
      <c r="C26" s="115">
        <v>40.6</v>
      </c>
      <c r="D26" s="116">
        <v>42.45</v>
      </c>
      <c r="E26" s="116">
        <v>41.19</v>
      </c>
      <c r="F26" s="117">
        <v>41.34</v>
      </c>
    </row>
    <row r="27" spans="2:14">
      <c r="B27" s="1">
        <v>9</v>
      </c>
      <c r="C27" s="115">
        <v>40.89</v>
      </c>
      <c r="D27" s="116">
        <v>41.46</v>
      </c>
      <c r="E27" s="116">
        <v>41.14</v>
      </c>
      <c r="F27" s="117">
        <v>41.65</v>
      </c>
    </row>
    <row r="28" spans="2:14">
      <c r="B28" s="1">
        <v>10</v>
      </c>
      <c r="C28" s="115">
        <v>41.05</v>
      </c>
      <c r="D28" s="116">
        <v>41.3</v>
      </c>
      <c r="E28" s="116">
        <v>40.880000000000003</v>
      </c>
      <c r="F28" s="117">
        <v>41.36</v>
      </c>
    </row>
    <row r="29" spans="2:14">
      <c r="B29" s="1">
        <v>11</v>
      </c>
      <c r="C29" s="115">
        <v>40.700000000000003</v>
      </c>
      <c r="D29" s="116">
        <v>41.4</v>
      </c>
      <c r="E29" s="116">
        <v>40.78</v>
      </c>
      <c r="F29" s="117">
        <v>41.26</v>
      </c>
    </row>
    <row r="30" spans="2:14">
      <c r="B30" s="1">
        <v>12</v>
      </c>
      <c r="C30" s="115">
        <v>40.869999999999997</v>
      </c>
      <c r="D30" s="116">
        <v>41.24</v>
      </c>
      <c r="E30" s="116">
        <v>40.770000000000003</v>
      </c>
      <c r="F30" s="117">
        <v>41.26</v>
      </c>
    </row>
    <row r="31" spans="2:14">
      <c r="B31" s="1">
        <v>13</v>
      </c>
      <c r="C31" s="115">
        <v>41.09</v>
      </c>
      <c r="D31" s="116">
        <v>41.45</v>
      </c>
      <c r="E31" s="116">
        <v>40.909999999999997</v>
      </c>
      <c r="F31" s="117">
        <v>41.04</v>
      </c>
    </row>
    <row r="32" spans="2:14">
      <c r="B32" s="1">
        <v>14</v>
      </c>
      <c r="C32" s="134">
        <v>40.94</v>
      </c>
      <c r="D32" s="116">
        <v>41.53</v>
      </c>
      <c r="E32" s="116">
        <v>40.85</v>
      </c>
      <c r="F32" s="117">
        <v>42.6</v>
      </c>
    </row>
    <row r="33" spans="2:6">
      <c r="B33" s="1">
        <v>15</v>
      </c>
      <c r="C33" s="115">
        <v>41.01</v>
      </c>
      <c r="D33" s="116">
        <v>41.37</v>
      </c>
      <c r="E33" s="116">
        <v>40.96</v>
      </c>
      <c r="F33" s="117">
        <v>41.18</v>
      </c>
    </row>
    <row r="34" spans="2:6">
      <c r="B34" s="1">
        <v>16</v>
      </c>
      <c r="C34" s="115">
        <v>41.04</v>
      </c>
      <c r="D34" s="116">
        <v>41.47</v>
      </c>
      <c r="E34" s="116">
        <v>40.700000000000003</v>
      </c>
      <c r="F34" s="117">
        <v>41.18</v>
      </c>
    </row>
    <row r="35" spans="2:6">
      <c r="B35" s="1">
        <v>17</v>
      </c>
      <c r="C35" s="115">
        <v>40.99</v>
      </c>
      <c r="D35" s="116">
        <v>41.39</v>
      </c>
      <c r="E35" s="116">
        <v>41.11</v>
      </c>
      <c r="F35" s="117">
        <v>41.19</v>
      </c>
    </row>
    <row r="36" spans="2:6">
      <c r="B36" s="1">
        <v>18</v>
      </c>
      <c r="C36" s="115">
        <v>41.17</v>
      </c>
      <c r="D36" s="116">
        <v>41.29</v>
      </c>
      <c r="E36" s="116">
        <v>40.99</v>
      </c>
      <c r="F36" s="117">
        <v>41.21</v>
      </c>
    </row>
    <row r="37" spans="2:6">
      <c r="B37" s="1">
        <v>19</v>
      </c>
      <c r="C37" s="115">
        <v>40.96</v>
      </c>
      <c r="D37" s="116">
        <v>41.35</v>
      </c>
      <c r="E37" s="116">
        <v>40.79</v>
      </c>
      <c r="F37" s="117">
        <v>41.48</v>
      </c>
    </row>
    <row r="38" spans="2:6">
      <c r="B38" s="1">
        <v>20</v>
      </c>
      <c r="C38" s="115">
        <v>40.93</v>
      </c>
      <c r="D38" s="116">
        <v>41.47</v>
      </c>
      <c r="E38" s="116">
        <v>40.799999999999997</v>
      </c>
      <c r="F38" s="117">
        <v>42.29</v>
      </c>
    </row>
    <row r="39" spans="2:6">
      <c r="B39" s="1">
        <v>21</v>
      </c>
      <c r="C39" s="115">
        <v>40.98</v>
      </c>
      <c r="D39" s="116">
        <v>41.5</v>
      </c>
      <c r="E39" s="116">
        <v>41.07</v>
      </c>
      <c r="F39" s="117">
        <v>43</v>
      </c>
    </row>
    <row r="40" spans="2:6">
      <c r="B40" s="1">
        <v>22</v>
      </c>
      <c r="C40" s="115">
        <v>41.04</v>
      </c>
      <c r="D40" s="116">
        <v>41.7</v>
      </c>
      <c r="E40" s="116">
        <v>40.89</v>
      </c>
      <c r="F40" s="117">
        <v>42.06</v>
      </c>
    </row>
    <row r="41" spans="2:6">
      <c r="B41" s="1">
        <v>23</v>
      </c>
      <c r="C41" s="115">
        <v>40.950000000000003</v>
      </c>
      <c r="D41" s="116">
        <v>41.7</v>
      </c>
      <c r="E41" s="176">
        <v>40.75</v>
      </c>
      <c r="F41" s="117">
        <v>42.21</v>
      </c>
    </row>
    <row r="42" spans="2:6">
      <c r="B42" s="1">
        <v>24</v>
      </c>
      <c r="C42" s="115">
        <v>40.94</v>
      </c>
      <c r="D42" s="116">
        <v>41.43</v>
      </c>
      <c r="E42" s="116">
        <v>40.590000000000003</v>
      </c>
      <c r="F42" s="117">
        <v>42.08</v>
      </c>
    </row>
    <row r="43" spans="2:6">
      <c r="B43" s="1">
        <v>25</v>
      </c>
      <c r="C43" s="115">
        <v>41.4</v>
      </c>
      <c r="D43" s="116">
        <v>41.47</v>
      </c>
      <c r="E43" s="116">
        <v>40.94</v>
      </c>
      <c r="F43" s="117">
        <v>41.65</v>
      </c>
    </row>
    <row r="44" spans="2:6">
      <c r="B44" s="1">
        <v>26</v>
      </c>
      <c r="C44" s="115">
        <v>40.72</v>
      </c>
      <c r="D44" s="116">
        <v>41.79</v>
      </c>
      <c r="E44" s="116">
        <v>40.81</v>
      </c>
      <c r="F44" s="117">
        <v>41.98</v>
      </c>
    </row>
    <row r="45" spans="2:6">
      <c r="B45" s="1">
        <v>27</v>
      </c>
      <c r="C45" s="115">
        <v>41.27</v>
      </c>
      <c r="D45" s="116">
        <v>41.39</v>
      </c>
      <c r="E45" s="116">
        <v>40.96</v>
      </c>
      <c r="F45" s="117">
        <v>42.41</v>
      </c>
    </row>
    <row r="46" spans="2:6">
      <c r="B46" s="1">
        <v>28</v>
      </c>
      <c r="C46" s="115">
        <v>40.76</v>
      </c>
      <c r="D46" s="116">
        <v>41.35</v>
      </c>
      <c r="E46" s="116">
        <v>40.909999999999997</v>
      </c>
      <c r="F46" s="117">
        <v>41.27</v>
      </c>
    </row>
    <row r="47" spans="2:6">
      <c r="B47" s="1">
        <v>29</v>
      </c>
      <c r="C47" s="115">
        <v>41.32</v>
      </c>
      <c r="D47" s="116">
        <v>41.23</v>
      </c>
      <c r="E47" s="116">
        <v>40.82</v>
      </c>
      <c r="F47" s="117">
        <v>41.32</v>
      </c>
    </row>
    <row r="48" spans="2:6">
      <c r="B48" s="1">
        <v>30</v>
      </c>
      <c r="C48" s="115">
        <v>41.27</v>
      </c>
      <c r="D48" s="116">
        <v>41.11</v>
      </c>
      <c r="E48" s="116">
        <v>40.54</v>
      </c>
      <c r="F48" s="117">
        <v>43.33</v>
      </c>
    </row>
    <row r="49" spans="2:6">
      <c r="B49" s="1">
        <v>31</v>
      </c>
      <c r="C49" s="115">
        <v>41.14</v>
      </c>
      <c r="D49" s="116">
        <v>41.29</v>
      </c>
      <c r="E49" s="116">
        <v>40.76</v>
      </c>
      <c r="F49" s="117">
        <v>41.45</v>
      </c>
    </row>
    <row r="50" spans="2:6">
      <c r="B50" s="1">
        <v>32</v>
      </c>
      <c r="C50" s="115">
        <v>40.950000000000003</v>
      </c>
      <c r="D50" s="116"/>
      <c r="E50" s="116">
        <v>40.840000000000003</v>
      </c>
      <c r="F50" s="117">
        <v>41.36</v>
      </c>
    </row>
    <row r="51" spans="2:6">
      <c r="B51" s="1">
        <v>33</v>
      </c>
      <c r="C51" s="115">
        <v>40.9</v>
      </c>
      <c r="D51" s="116"/>
      <c r="E51" s="116">
        <v>40.96</v>
      </c>
      <c r="F51" s="117">
        <v>41.22</v>
      </c>
    </row>
    <row r="52" spans="2:6">
      <c r="B52" s="1">
        <v>34</v>
      </c>
      <c r="C52" s="115">
        <v>41.62</v>
      </c>
      <c r="D52" s="116"/>
      <c r="E52" s="116">
        <v>40.5</v>
      </c>
      <c r="F52" s="117">
        <v>41.54</v>
      </c>
    </row>
    <row r="53" spans="2:6">
      <c r="B53" s="1">
        <v>35</v>
      </c>
      <c r="C53" s="115">
        <v>41.03</v>
      </c>
      <c r="D53" s="116"/>
      <c r="E53" s="116">
        <v>40.950000000000003</v>
      </c>
      <c r="F53" s="117">
        <v>41.61</v>
      </c>
    </row>
    <row r="54" spans="2:6">
      <c r="B54" s="1">
        <v>36</v>
      </c>
      <c r="C54" s="115">
        <v>40.75</v>
      </c>
      <c r="D54" s="116"/>
      <c r="E54" s="116">
        <v>41.68</v>
      </c>
      <c r="F54" s="117">
        <v>41.97</v>
      </c>
    </row>
    <row r="55" spans="2:6">
      <c r="B55" s="1">
        <v>37</v>
      </c>
      <c r="C55" s="115">
        <v>41.27</v>
      </c>
      <c r="D55" s="116"/>
      <c r="E55" s="116">
        <v>41.37</v>
      </c>
      <c r="F55" s="117">
        <v>41.13</v>
      </c>
    </row>
    <row r="56" spans="2:6">
      <c r="B56" s="1">
        <v>38</v>
      </c>
      <c r="C56" s="115">
        <v>40.83</v>
      </c>
      <c r="D56" s="116"/>
      <c r="E56" s="116">
        <v>40.6</v>
      </c>
      <c r="F56" s="117">
        <v>41.13</v>
      </c>
    </row>
    <row r="57" spans="2:6">
      <c r="B57" s="1">
        <v>39</v>
      </c>
      <c r="C57" s="115">
        <v>40.92</v>
      </c>
      <c r="D57" s="116"/>
      <c r="E57" s="116">
        <v>41.57</v>
      </c>
      <c r="F57" s="117">
        <v>41.21</v>
      </c>
    </row>
    <row r="58" spans="2:6">
      <c r="B58" s="1">
        <v>40</v>
      </c>
      <c r="C58" s="115">
        <v>41.08</v>
      </c>
      <c r="D58" s="116"/>
      <c r="E58" s="116">
        <v>41.66</v>
      </c>
      <c r="F58" s="117">
        <v>41.16</v>
      </c>
    </row>
    <row r="59" spans="2:6">
      <c r="B59" s="1">
        <v>41</v>
      </c>
      <c r="C59" s="115">
        <v>41</v>
      </c>
      <c r="D59" s="116"/>
      <c r="E59" s="116">
        <v>40.72</v>
      </c>
      <c r="F59" s="117">
        <v>41.18</v>
      </c>
    </row>
    <row r="60" spans="2:6">
      <c r="B60" s="1">
        <v>42</v>
      </c>
      <c r="C60" s="115">
        <v>41.1</v>
      </c>
      <c r="D60" s="116"/>
      <c r="E60" s="116">
        <v>40.9</v>
      </c>
      <c r="F60" s="117">
        <v>41.73</v>
      </c>
    </row>
    <row r="61" spans="2:6">
      <c r="B61" s="1">
        <v>43</v>
      </c>
      <c r="C61" s="115"/>
      <c r="D61" s="116"/>
      <c r="E61" s="116">
        <v>41.01</v>
      </c>
      <c r="F61" s="117"/>
    </row>
    <row r="62" spans="2:6">
      <c r="B62" s="1">
        <v>44</v>
      </c>
      <c r="C62" s="115"/>
      <c r="D62" s="116"/>
      <c r="E62" s="116">
        <v>40.85</v>
      </c>
      <c r="F62" s="117"/>
    </row>
    <row r="63" spans="2:6">
      <c r="B63" s="1">
        <v>45</v>
      </c>
      <c r="C63" s="115"/>
      <c r="D63" s="116"/>
      <c r="E63" s="116">
        <v>40.71</v>
      </c>
      <c r="F63" s="117"/>
    </row>
    <row r="64" spans="2:6">
      <c r="B64" s="1">
        <v>46</v>
      </c>
      <c r="C64" s="115"/>
      <c r="D64" s="116"/>
      <c r="E64" s="116">
        <v>40.79</v>
      </c>
      <c r="F64" s="117"/>
    </row>
    <row r="65" spans="2:6">
      <c r="B65" s="1">
        <v>47</v>
      </c>
      <c r="C65" s="115"/>
      <c r="D65" s="116"/>
      <c r="E65" s="116">
        <v>40.58</v>
      </c>
      <c r="F65" s="117"/>
    </row>
    <row r="66" spans="2:6">
      <c r="B66" s="1">
        <v>48</v>
      </c>
      <c r="C66" s="115"/>
      <c r="D66" s="116"/>
      <c r="E66" s="116">
        <v>40.71</v>
      </c>
      <c r="F66" s="117"/>
    </row>
    <row r="67" spans="2:6">
      <c r="B67" s="1">
        <v>49</v>
      </c>
      <c r="C67" s="115"/>
      <c r="D67" s="116"/>
      <c r="E67" s="116">
        <v>40.72</v>
      </c>
      <c r="F67" s="117"/>
    </row>
    <row r="68" spans="2:6">
      <c r="B68" s="1">
        <v>50</v>
      </c>
      <c r="C68" s="115"/>
      <c r="D68" s="116"/>
      <c r="E68" s="116">
        <v>41.12</v>
      </c>
      <c r="F68" s="117"/>
    </row>
    <row r="69" spans="2:6">
      <c r="B69" s="1">
        <v>51</v>
      </c>
      <c r="C69" s="115"/>
      <c r="D69" s="116"/>
      <c r="E69" s="116">
        <v>40.96</v>
      </c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3"/>
  <sheetViews>
    <sheetView topLeftCell="A4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106</v>
      </c>
      <c r="C10" s="169">
        <v>69</v>
      </c>
      <c r="D10" s="169">
        <v>39</v>
      </c>
      <c r="E10" s="177">
        <f>D10</f>
        <v>39</v>
      </c>
      <c r="F10" s="135">
        <f>MIN(C19:C83)</f>
        <v>40.83</v>
      </c>
      <c r="G10" s="178">
        <f>AVERAGE(C19:C83)</f>
        <v>41.302307692307693</v>
      </c>
      <c r="H10" s="169">
        <v>6</v>
      </c>
      <c r="I10" s="83">
        <f>G10-F10</f>
        <v>0.47230769230769454</v>
      </c>
      <c r="J10" s="84">
        <v>1.8703703703703705E-2</v>
      </c>
      <c r="K10" s="84">
        <f>J10</f>
        <v>1.8703703703703705E-2</v>
      </c>
      <c r="L10" s="85">
        <f>K10</f>
        <v>1.8703703703703705E-2</v>
      </c>
      <c r="M10" s="86" t="s">
        <v>155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127</v>
      </c>
      <c r="C11" s="169">
        <v>7</v>
      </c>
      <c r="D11" s="169">
        <v>81</v>
      </c>
      <c r="E11" s="177">
        <f>D11-D10</f>
        <v>42</v>
      </c>
      <c r="F11" s="136">
        <f>MIN(D19:D83)</f>
        <v>40.369999999999997</v>
      </c>
      <c r="G11" s="181">
        <f>AVERAGE(D19:D83)</f>
        <v>40.681463414634159</v>
      </c>
      <c r="H11" s="169">
        <v>6</v>
      </c>
      <c r="I11" s="83">
        <f>G11-F11</f>
        <v>0.3114634146341615</v>
      </c>
      <c r="J11" s="84">
        <v>3.965277777777778E-2</v>
      </c>
      <c r="K11" s="84">
        <f>J11-J10</f>
        <v>2.0949074074074075E-2</v>
      </c>
      <c r="L11" s="85">
        <f>K11</f>
        <v>2.0949074074074075E-2</v>
      </c>
      <c r="M11" s="86" t="s">
        <v>187</v>
      </c>
      <c r="N11" s="87"/>
      <c r="O11" s="88"/>
      <c r="P11" s="89"/>
    </row>
    <row r="12" spans="1:16" s="3" customFormat="1" ht="30" customHeight="1">
      <c r="A12" s="82">
        <v>3</v>
      </c>
      <c r="B12" s="168" t="s">
        <v>106</v>
      </c>
      <c r="C12" s="172">
        <v>8</v>
      </c>
      <c r="D12" s="169">
        <v>113</v>
      </c>
      <c r="E12" s="169">
        <f>D12-D11</f>
        <v>32</v>
      </c>
      <c r="F12" s="183">
        <f>MIN(E19:E83)</f>
        <v>41.01</v>
      </c>
      <c r="G12" s="170">
        <f>AVERAGE(E19:E83)</f>
        <v>41.332258064516125</v>
      </c>
      <c r="H12" s="169">
        <v>1</v>
      </c>
      <c r="I12" s="83">
        <f>G12-F12</f>
        <v>0.32225806451612726</v>
      </c>
      <c r="J12" s="84">
        <v>5.6018518518518523E-2</v>
      </c>
      <c r="K12" s="84">
        <f>J12-J11</f>
        <v>1.6365740740740743E-2</v>
      </c>
      <c r="L12" s="84">
        <f>K12+L10</f>
        <v>3.5069444444444445E-2</v>
      </c>
      <c r="M12" s="86" t="s">
        <v>188</v>
      </c>
      <c r="N12" s="87"/>
      <c r="O12" s="20"/>
    </row>
    <row r="13" spans="1:16" s="3" customFormat="1" ht="30" customHeight="1" thickBot="1">
      <c r="A13" s="90" t="s">
        <v>59</v>
      </c>
      <c r="B13" s="168" t="s">
        <v>127</v>
      </c>
      <c r="C13" s="169">
        <v>6</v>
      </c>
      <c r="D13" s="169">
        <v>169</v>
      </c>
      <c r="E13" s="169">
        <f>D13-D12</f>
        <v>56</v>
      </c>
      <c r="F13" s="167">
        <f>MIN(F19:F83)</f>
        <v>40.9</v>
      </c>
      <c r="G13" s="170">
        <f>AVERAGE(F19:F83)</f>
        <v>41.423818181818191</v>
      </c>
      <c r="H13" s="169">
        <v>1</v>
      </c>
      <c r="I13" s="91">
        <f>G13-F13</f>
        <v>0.52381818181819284</v>
      </c>
      <c r="J13" s="84">
        <v>8.3472222222222225E-2</v>
      </c>
      <c r="K13" s="93">
        <f>J13-J12</f>
        <v>2.7453703703703702E-2</v>
      </c>
      <c r="L13" s="92">
        <f>K13+K11</f>
        <v>4.8402777777777781E-2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40.92</v>
      </c>
      <c r="G14" s="166">
        <f>AVERAGE(G10,G12)</f>
        <v>41.317282878411909</v>
      </c>
      <c r="H14" s="166" t="s">
        <v>92</v>
      </c>
      <c r="I14" s="96">
        <f>AVERAGE(I10,I12)</f>
        <v>0.3972828784119109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40.634999999999998</v>
      </c>
      <c r="G15" s="102">
        <f>AVERAGE(G11,G13)</f>
        <v>41.052640798226179</v>
      </c>
      <c r="H15" s="102" t="s">
        <v>89</v>
      </c>
      <c r="I15" s="103">
        <f>AVERAGE(I11,I13)</f>
        <v>0.41764079822617717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40.777499999999996</v>
      </c>
      <c r="G16" s="106">
        <f>AVERAGE(C19:F83)</f>
        <v>41.194819277108444</v>
      </c>
      <c r="H16" s="107"/>
      <c r="I16" s="108">
        <f>AVERAGE(I10:I13)</f>
        <v>0.40746183831904403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Члечко Сергей</v>
      </c>
      <c r="D18" s="111" t="str">
        <f>B11</f>
        <v>Пикулинн Паша</v>
      </c>
      <c r="E18" s="111" t="str">
        <f>B12</f>
        <v>Члечко Сергей</v>
      </c>
      <c r="F18" s="111" t="str">
        <f>B13</f>
        <v>Пикулинн Паша</v>
      </c>
    </row>
    <row r="19" spans="2:14">
      <c r="B19" s="1">
        <v>1</v>
      </c>
      <c r="C19" s="112">
        <v>43.51</v>
      </c>
      <c r="D19" s="113">
        <v>40.78</v>
      </c>
      <c r="E19" s="113">
        <v>41.49</v>
      </c>
      <c r="F19" s="114">
        <v>41.34</v>
      </c>
      <c r="M19" s="2"/>
      <c r="N19" s="2"/>
    </row>
    <row r="20" spans="2:14">
      <c r="B20" s="1">
        <v>2</v>
      </c>
      <c r="C20" s="115">
        <v>41.78</v>
      </c>
      <c r="D20" s="116">
        <v>40.69</v>
      </c>
      <c r="E20" s="116">
        <v>41.43</v>
      </c>
      <c r="F20" s="117">
        <v>41.53</v>
      </c>
      <c r="M20" s="3"/>
      <c r="N20" s="3"/>
    </row>
    <row r="21" spans="2:14">
      <c r="B21" s="1">
        <v>3</v>
      </c>
      <c r="C21" s="115">
        <v>41.16</v>
      </c>
      <c r="D21" s="116">
        <v>40.64</v>
      </c>
      <c r="E21" s="116">
        <v>41.42</v>
      </c>
      <c r="F21" s="117">
        <v>41.06</v>
      </c>
      <c r="M21" s="3"/>
      <c r="N21" s="3"/>
    </row>
    <row r="22" spans="2:14">
      <c r="B22" s="1">
        <v>4</v>
      </c>
      <c r="C22" s="115">
        <v>42.23</v>
      </c>
      <c r="D22" s="116">
        <v>40.630000000000003</v>
      </c>
      <c r="E22" s="116">
        <v>41.46</v>
      </c>
      <c r="F22" s="117">
        <v>41.23</v>
      </c>
      <c r="M22" s="3"/>
      <c r="N22" s="3"/>
    </row>
    <row r="23" spans="2:14">
      <c r="B23" s="1">
        <v>5</v>
      </c>
      <c r="C23" s="115">
        <v>40.880000000000003</v>
      </c>
      <c r="D23" s="116">
        <v>40.770000000000003</v>
      </c>
      <c r="E23" s="116">
        <v>41.46</v>
      </c>
      <c r="F23" s="117">
        <v>41.29</v>
      </c>
    </row>
    <row r="24" spans="2:14">
      <c r="B24" s="1">
        <v>6</v>
      </c>
      <c r="C24" s="115">
        <v>41.12</v>
      </c>
      <c r="D24" s="116">
        <v>40.770000000000003</v>
      </c>
      <c r="E24" s="116">
        <v>41.01</v>
      </c>
      <c r="F24" s="117">
        <v>41.19</v>
      </c>
    </row>
    <row r="25" spans="2:14">
      <c r="B25" s="1">
        <v>7</v>
      </c>
      <c r="C25" s="115">
        <v>41.17</v>
      </c>
      <c r="D25" s="116">
        <v>40.659999999999997</v>
      </c>
      <c r="E25" s="116">
        <v>41.25</v>
      </c>
      <c r="F25" s="117">
        <v>41.5</v>
      </c>
    </row>
    <row r="26" spans="2:14">
      <c r="B26" s="1">
        <v>8</v>
      </c>
      <c r="C26" s="115">
        <v>41.12</v>
      </c>
      <c r="D26" s="116">
        <v>40.82</v>
      </c>
      <c r="E26" s="116">
        <v>41.15</v>
      </c>
      <c r="F26" s="117">
        <v>41.27</v>
      </c>
    </row>
    <row r="27" spans="2:14">
      <c r="B27" s="1">
        <v>9</v>
      </c>
      <c r="C27" s="115">
        <v>41.05</v>
      </c>
      <c r="D27" s="116">
        <v>40.56</v>
      </c>
      <c r="E27" s="116">
        <v>41.19</v>
      </c>
      <c r="F27" s="117">
        <v>41.45</v>
      </c>
    </row>
    <row r="28" spans="2:14">
      <c r="B28" s="1">
        <v>10</v>
      </c>
      <c r="C28" s="115">
        <v>41.57</v>
      </c>
      <c r="D28" s="116">
        <v>40.79</v>
      </c>
      <c r="E28" s="116">
        <v>42.34</v>
      </c>
      <c r="F28" s="117">
        <v>41.39</v>
      </c>
    </row>
    <row r="29" spans="2:14">
      <c r="B29" s="1">
        <v>11</v>
      </c>
      <c r="C29" s="115">
        <v>42.9</v>
      </c>
      <c r="D29" s="116">
        <v>41.21</v>
      </c>
      <c r="E29" s="116">
        <v>41.11</v>
      </c>
      <c r="F29" s="117">
        <v>41.49</v>
      </c>
    </row>
    <row r="30" spans="2:14">
      <c r="B30" s="1">
        <v>12</v>
      </c>
      <c r="C30" s="115">
        <v>42.94</v>
      </c>
      <c r="D30" s="116">
        <v>40.71</v>
      </c>
      <c r="E30" s="116">
        <v>41.08</v>
      </c>
      <c r="F30" s="117">
        <v>41</v>
      </c>
    </row>
    <row r="31" spans="2:14">
      <c r="B31" s="1">
        <v>13</v>
      </c>
      <c r="C31" s="115">
        <v>40.950000000000003</v>
      </c>
      <c r="D31" s="116">
        <v>40.67</v>
      </c>
      <c r="E31" s="116">
        <v>41.25</v>
      </c>
      <c r="F31" s="117">
        <v>41.13</v>
      </c>
    </row>
    <row r="32" spans="2:14">
      <c r="B32" s="1">
        <v>14</v>
      </c>
      <c r="C32" s="134">
        <v>41.04</v>
      </c>
      <c r="D32" s="116">
        <v>41.07</v>
      </c>
      <c r="E32" s="116">
        <v>41.28</v>
      </c>
      <c r="F32" s="117">
        <v>41.05</v>
      </c>
    </row>
    <row r="33" spans="2:6">
      <c r="B33" s="1">
        <v>15</v>
      </c>
      <c r="C33" s="115">
        <v>40.93</v>
      </c>
      <c r="D33" s="116">
        <v>40.83</v>
      </c>
      <c r="E33" s="116">
        <v>41.45</v>
      </c>
      <c r="F33" s="117">
        <v>40.9</v>
      </c>
    </row>
    <row r="34" spans="2:6">
      <c r="B34" s="1">
        <v>16</v>
      </c>
      <c r="C34" s="115">
        <v>40.909999999999997</v>
      </c>
      <c r="D34" s="116">
        <v>40.49</v>
      </c>
      <c r="E34" s="116">
        <v>41.14</v>
      </c>
      <c r="F34" s="117">
        <v>41.08</v>
      </c>
    </row>
    <row r="35" spans="2:6">
      <c r="B35" s="1">
        <v>17</v>
      </c>
      <c r="C35" s="115">
        <v>40.97</v>
      </c>
      <c r="D35" s="116">
        <v>40.69</v>
      </c>
      <c r="E35" s="116">
        <v>41.15</v>
      </c>
      <c r="F35" s="117">
        <v>41.73</v>
      </c>
    </row>
    <row r="36" spans="2:6">
      <c r="B36" s="1">
        <v>18</v>
      </c>
      <c r="C36" s="115">
        <v>41.06</v>
      </c>
      <c r="D36" s="116">
        <v>40.619999999999997</v>
      </c>
      <c r="E36" s="116">
        <v>41.28</v>
      </c>
      <c r="F36" s="117">
        <v>41.09</v>
      </c>
    </row>
    <row r="37" spans="2:6">
      <c r="B37" s="1">
        <v>19</v>
      </c>
      <c r="C37" s="115">
        <v>41.1</v>
      </c>
      <c r="D37" s="116">
        <v>40.46</v>
      </c>
      <c r="E37" s="116">
        <v>41.27</v>
      </c>
      <c r="F37" s="117">
        <v>41.1</v>
      </c>
    </row>
    <row r="38" spans="2:6">
      <c r="B38" s="1">
        <v>20</v>
      </c>
      <c r="C38" s="115">
        <v>41.37</v>
      </c>
      <c r="D38" s="116">
        <v>40.590000000000003</v>
      </c>
      <c r="E38" s="116">
        <v>41.51</v>
      </c>
      <c r="F38" s="117">
        <v>41.27</v>
      </c>
    </row>
    <row r="39" spans="2:6">
      <c r="B39" s="1">
        <v>21</v>
      </c>
      <c r="C39" s="115">
        <v>40.83</v>
      </c>
      <c r="D39" s="116">
        <v>40.49</v>
      </c>
      <c r="E39" s="116">
        <v>41.14</v>
      </c>
      <c r="F39" s="117">
        <v>41.12</v>
      </c>
    </row>
    <row r="40" spans="2:6">
      <c r="B40" s="1">
        <v>22</v>
      </c>
      <c r="C40" s="115">
        <v>41.38</v>
      </c>
      <c r="D40" s="116">
        <v>40.74</v>
      </c>
      <c r="E40" s="116">
        <v>41.42</v>
      </c>
      <c r="F40" s="117">
        <v>41.22</v>
      </c>
    </row>
    <row r="41" spans="2:6">
      <c r="B41" s="1">
        <v>23</v>
      </c>
      <c r="C41" s="115">
        <v>40.9</v>
      </c>
      <c r="D41" s="116">
        <v>40.54</v>
      </c>
      <c r="E41" s="116">
        <v>41.39</v>
      </c>
      <c r="F41" s="117">
        <v>41.61</v>
      </c>
    </row>
    <row r="42" spans="2:6">
      <c r="B42" s="1">
        <v>24</v>
      </c>
      <c r="C42" s="115">
        <v>40.9</v>
      </c>
      <c r="D42" s="116">
        <v>40.590000000000003</v>
      </c>
      <c r="E42" s="116">
        <v>41.78</v>
      </c>
      <c r="F42" s="117">
        <v>41.48</v>
      </c>
    </row>
    <row r="43" spans="2:6">
      <c r="B43" s="1">
        <v>25</v>
      </c>
      <c r="C43" s="115">
        <v>41.24</v>
      </c>
      <c r="D43" s="116">
        <v>40.79</v>
      </c>
      <c r="E43" s="116">
        <v>41.28</v>
      </c>
      <c r="F43" s="117">
        <v>41.63</v>
      </c>
    </row>
    <row r="44" spans="2:6">
      <c r="B44" s="1">
        <v>26</v>
      </c>
      <c r="C44" s="115">
        <v>40.96</v>
      </c>
      <c r="D44" s="116">
        <v>40.58</v>
      </c>
      <c r="E44" s="116">
        <v>41.18</v>
      </c>
      <c r="F44" s="117">
        <v>41.37</v>
      </c>
    </row>
    <row r="45" spans="2:6">
      <c r="B45" s="1">
        <v>27</v>
      </c>
      <c r="C45" s="115">
        <v>41.04</v>
      </c>
      <c r="D45" s="116">
        <v>40.549999999999997</v>
      </c>
      <c r="E45" s="116">
        <v>41.17</v>
      </c>
      <c r="F45" s="117">
        <v>41.33</v>
      </c>
    </row>
    <row r="46" spans="2:6">
      <c r="B46" s="1">
        <v>28</v>
      </c>
      <c r="C46" s="115">
        <v>41.02</v>
      </c>
      <c r="D46" s="116">
        <v>40.5</v>
      </c>
      <c r="E46" s="116">
        <v>41.37</v>
      </c>
      <c r="F46" s="117">
        <v>41.41</v>
      </c>
    </row>
    <row r="47" spans="2:6">
      <c r="B47" s="1">
        <v>29</v>
      </c>
      <c r="C47" s="115">
        <v>40.96</v>
      </c>
      <c r="D47" s="116">
        <v>40.369999999999997</v>
      </c>
      <c r="E47" s="116">
        <v>41.22</v>
      </c>
      <c r="F47" s="117">
        <v>41.27</v>
      </c>
    </row>
    <row r="48" spans="2:6">
      <c r="B48" s="1">
        <v>30</v>
      </c>
      <c r="C48" s="115">
        <v>41.47</v>
      </c>
      <c r="D48" s="116">
        <v>40.46</v>
      </c>
      <c r="E48" s="116">
        <v>41.14</v>
      </c>
      <c r="F48" s="117">
        <v>41.68</v>
      </c>
    </row>
    <row r="49" spans="2:6">
      <c r="B49" s="1">
        <v>31</v>
      </c>
      <c r="C49" s="115">
        <v>41.12</v>
      </c>
      <c r="D49" s="116">
        <v>40.42</v>
      </c>
      <c r="E49" s="116">
        <v>41.49</v>
      </c>
      <c r="F49" s="117">
        <v>41.62</v>
      </c>
    </row>
    <row r="50" spans="2:6">
      <c r="B50" s="1">
        <v>32</v>
      </c>
      <c r="C50" s="115">
        <v>41.3</v>
      </c>
      <c r="D50" s="116">
        <v>41.42</v>
      </c>
      <c r="E50" s="116"/>
      <c r="F50" s="117">
        <v>41.66</v>
      </c>
    </row>
    <row r="51" spans="2:6">
      <c r="B51" s="1">
        <v>33</v>
      </c>
      <c r="C51" s="115">
        <v>40.98</v>
      </c>
      <c r="D51" s="116">
        <v>41.47</v>
      </c>
      <c r="E51" s="116"/>
      <c r="F51" s="117">
        <v>41.72</v>
      </c>
    </row>
    <row r="52" spans="2:6">
      <c r="B52" s="1">
        <v>34</v>
      </c>
      <c r="C52" s="115">
        <v>41.07</v>
      </c>
      <c r="D52" s="116">
        <v>40.619999999999997</v>
      </c>
      <c r="E52" s="116"/>
      <c r="F52" s="117">
        <v>41.8</v>
      </c>
    </row>
    <row r="53" spans="2:6">
      <c r="B53" s="1">
        <v>35</v>
      </c>
      <c r="C53" s="115">
        <v>41.06</v>
      </c>
      <c r="D53" s="116">
        <v>40.380000000000003</v>
      </c>
      <c r="E53" s="116"/>
      <c r="F53" s="117">
        <v>41.69</v>
      </c>
    </row>
    <row r="54" spans="2:6">
      <c r="B54" s="1">
        <v>36</v>
      </c>
      <c r="C54" s="115">
        <v>41.13</v>
      </c>
      <c r="D54" s="116">
        <v>40.380000000000003</v>
      </c>
      <c r="E54" s="116"/>
      <c r="F54" s="117">
        <v>41.67</v>
      </c>
    </row>
    <row r="55" spans="2:6">
      <c r="B55" s="1">
        <v>37</v>
      </c>
      <c r="C55" s="115">
        <v>40.92</v>
      </c>
      <c r="D55" s="116">
        <v>40.42</v>
      </c>
      <c r="E55" s="116"/>
      <c r="F55" s="117">
        <v>41.7</v>
      </c>
    </row>
    <row r="56" spans="2:6">
      <c r="B56" s="1">
        <v>38</v>
      </c>
      <c r="C56" s="115">
        <v>41.42</v>
      </c>
      <c r="D56" s="116">
        <v>40.54</v>
      </c>
      <c r="E56" s="116"/>
      <c r="F56" s="117">
        <v>41.55</v>
      </c>
    </row>
    <row r="57" spans="2:6">
      <c r="B57" s="1">
        <v>39</v>
      </c>
      <c r="C57" s="115">
        <v>41.33</v>
      </c>
      <c r="D57" s="116">
        <v>40.71</v>
      </c>
      <c r="E57" s="116"/>
      <c r="F57" s="117">
        <v>41.47</v>
      </c>
    </row>
    <row r="58" spans="2:6">
      <c r="B58" s="1">
        <v>40</v>
      </c>
      <c r="C58" s="115"/>
      <c r="D58" s="116">
        <v>40.6</v>
      </c>
      <c r="E58" s="116"/>
      <c r="F58" s="117">
        <v>41.87</v>
      </c>
    </row>
    <row r="59" spans="2:6">
      <c r="B59" s="1">
        <v>41</v>
      </c>
      <c r="C59" s="115"/>
      <c r="D59" s="116">
        <v>40.92</v>
      </c>
      <c r="E59" s="116"/>
      <c r="F59" s="117">
        <v>41.51</v>
      </c>
    </row>
    <row r="60" spans="2:6">
      <c r="B60" s="1">
        <v>42</v>
      </c>
      <c r="C60" s="115"/>
      <c r="D60" s="116"/>
      <c r="E60" s="116"/>
      <c r="F60" s="117">
        <v>41.58</v>
      </c>
    </row>
    <row r="61" spans="2:6">
      <c r="B61" s="1">
        <v>43</v>
      </c>
      <c r="C61" s="115"/>
      <c r="D61" s="116"/>
      <c r="E61" s="116"/>
      <c r="F61" s="117">
        <v>41.33</v>
      </c>
    </row>
    <row r="62" spans="2:6">
      <c r="B62" s="1">
        <v>44</v>
      </c>
      <c r="C62" s="115"/>
      <c r="D62" s="116"/>
      <c r="E62" s="116"/>
      <c r="F62" s="117">
        <v>41.4</v>
      </c>
    </row>
    <row r="63" spans="2:6">
      <c r="B63" s="1">
        <v>45</v>
      </c>
      <c r="C63" s="115"/>
      <c r="D63" s="116"/>
      <c r="E63" s="116"/>
      <c r="F63" s="117">
        <v>41.44</v>
      </c>
    </row>
    <row r="64" spans="2:6">
      <c r="B64" s="1">
        <v>46</v>
      </c>
      <c r="C64" s="115"/>
      <c r="D64" s="116"/>
      <c r="E64" s="116"/>
      <c r="F64" s="117">
        <v>41.53</v>
      </c>
    </row>
    <row r="65" spans="2:6">
      <c r="B65" s="1">
        <v>47</v>
      </c>
      <c r="C65" s="115"/>
      <c r="D65" s="116"/>
      <c r="E65" s="116"/>
      <c r="F65" s="117">
        <v>41.21</v>
      </c>
    </row>
    <row r="66" spans="2:6">
      <c r="B66" s="1">
        <v>48</v>
      </c>
      <c r="C66" s="115"/>
      <c r="D66" s="116"/>
      <c r="E66" s="116"/>
      <c r="F66" s="117">
        <v>41.57</v>
      </c>
    </row>
    <row r="67" spans="2:6">
      <c r="B67" s="1">
        <v>49</v>
      </c>
      <c r="C67" s="115"/>
      <c r="D67" s="116"/>
      <c r="E67" s="116"/>
      <c r="F67" s="117">
        <v>41.74</v>
      </c>
    </row>
    <row r="68" spans="2:6">
      <c r="B68" s="1">
        <v>50</v>
      </c>
      <c r="C68" s="115"/>
      <c r="D68" s="116"/>
      <c r="E68" s="116"/>
      <c r="F68" s="117">
        <v>41.44</v>
      </c>
    </row>
    <row r="69" spans="2:6">
      <c r="B69" s="1">
        <v>51</v>
      </c>
      <c r="C69" s="115"/>
      <c r="D69" s="116"/>
      <c r="E69" s="116"/>
      <c r="F69" s="117">
        <v>41.38</v>
      </c>
    </row>
    <row r="70" spans="2:6">
      <c r="B70" s="1">
        <v>52</v>
      </c>
      <c r="C70" s="115"/>
      <c r="D70" s="116"/>
      <c r="E70" s="116"/>
      <c r="F70" s="117">
        <v>41.32</v>
      </c>
    </row>
    <row r="71" spans="2:6">
      <c r="B71" s="1">
        <v>53</v>
      </c>
      <c r="C71" s="115"/>
      <c r="D71" s="116"/>
      <c r="E71" s="116"/>
      <c r="F71" s="117">
        <v>41.47</v>
      </c>
    </row>
    <row r="72" spans="2:6">
      <c r="B72" s="1">
        <v>54</v>
      </c>
      <c r="C72" s="115"/>
      <c r="D72" s="116"/>
      <c r="E72" s="116"/>
      <c r="F72" s="117">
        <v>41.42</v>
      </c>
    </row>
    <row r="73" spans="2:6">
      <c r="B73" s="1">
        <v>55</v>
      </c>
      <c r="C73" s="115"/>
      <c r="D73" s="116"/>
      <c r="E73" s="116"/>
      <c r="F73" s="117">
        <v>42.01</v>
      </c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3"/>
  <sheetViews>
    <sheetView topLeftCell="A5" zoomScale="75" zoomScaleNormal="75" workbookViewId="0">
      <selection activeCell="G10" sqref="G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96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98</v>
      </c>
      <c r="C10" s="169">
        <v>6</v>
      </c>
      <c r="D10" s="169">
        <v>21</v>
      </c>
      <c r="E10" s="177">
        <f>D10</f>
        <v>21</v>
      </c>
      <c r="F10" s="135">
        <f>MIN(C19:C83)</f>
        <v>40.99</v>
      </c>
      <c r="G10" s="178">
        <f>AVERAGE(C19:C83)</f>
        <v>42.218095238095231</v>
      </c>
      <c r="H10" s="169">
        <v>3</v>
      </c>
      <c r="I10" s="83">
        <f>G10-F10</f>
        <v>1.2280952380952286</v>
      </c>
      <c r="J10" s="84">
        <v>1.0335648148148148E-2</v>
      </c>
      <c r="K10" s="157">
        <f>J10</f>
        <v>1.0335648148148148E-2</v>
      </c>
      <c r="L10" s="85">
        <f>K10</f>
        <v>1.0335648148148148E-2</v>
      </c>
      <c r="M10" s="86" t="s">
        <v>150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79</v>
      </c>
      <c r="C11" s="169">
        <v>33</v>
      </c>
      <c r="D11" s="169">
        <v>77</v>
      </c>
      <c r="E11" s="169">
        <f>D11-D10</f>
        <v>56</v>
      </c>
      <c r="F11" s="184">
        <f>MIN(D19:D83)</f>
        <v>40.81</v>
      </c>
      <c r="G11" s="171">
        <f>AVERAGE(D19:D83)</f>
        <v>41.242000000000004</v>
      </c>
      <c r="H11" s="169">
        <v>2</v>
      </c>
      <c r="I11" s="83">
        <f>G11-F11</f>
        <v>0.43200000000000216</v>
      </c>
      <c r="J11" s="84">
        <v>3.8194444444444441E-2</v>
      </c>
      <c r="K11" s="84">
        <f>J11-J10</f>
        <v>2.7858796296296291E-2</v>
      </c>
      <c r="L11" s="85">
        <f>K11</f>
        <v>2.7858796296296291E-2</v>
      </c>
      <c r="M11" s="86" t="s">
        <v>151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98</v>
      </c>
      <c r="C12" s="172">
        <v>13</v>
      </c>
      <c r="D12" s="169">
        <v>126</v>
      </c>
      <c r="E12" s="169">
        <f>D12-D11</f>
        <v>49</v>
      </c>
      <c r="F12" s="182">
        <f>MIN(E19:E83)</f>
        <v>41.31</v>
      </c>
      <c r="G12" s="170">
        <f>AVERAGE(E19:E83)</f>
        <v>41.817083333333329</v>
      </c>
      <c r="H12" s="169">
        <v>3</v>
      </c>
      <c r="I12" s="83">
        <f>G12-F12</f>
        <v>0.50708333333332689</v>
      </c>
      <c r="J12" s="84">
        <v>6.3009259259259265E-2</v>
      </c>
      <c r="K12" s="84">
        <f>J12-J11</f>
        <v>2.4814814814814824E-2</v>
      </c>
      <c r="L12" s="84">
        <f>K12+L10</f>
        <v>3.5150462962962974E-2</v>
      </c>
      <c r="M12" s="86" t="s">
        <v>152</v>
      </c>
      <c r="N12" s="87">
        <v>5</v>
      </c>
      <c r="O12" s="173" t="s">
        <v>154</v>
      </c>
    </row>
    <row r="13" spans="1:16" s="3" customFormat="1" ht="30" customHeight="1" thickBot="1">
      <c r="A13" s="90" t="s">
        <v>59</v>
      </c>
      <c r="B13" s="168" t="s">
        <v>79</v>
      </c>
      <c r="C13" s="169">
        <v>69</v>
      </c>
      <c r="D13" s="169">
        <v>167</v>
      </c>
      <c r="E13" s="177">
        <f>D13-D12</f>
        <v>41</v>
      </c>
      <c r="F13" s="162">
        <f>MIN(F19:F83)</f>
        <v>40.57</v>
      </c>
      <c r="G13" s="178">
        <f>AVERAGE(F19:F83)</f>
        <v>41.074250000000013</v>
      </c>
      <c r="H13" s="169">
        <v>5</v>
      </c>
      <c r="I13" s="91">
        <f>G13-F13</f>
        <v>0.50425000000001319</v>
      </c>
      <c r="J13" s="84">
        <v>8.3472222222222225E-2</v>
      </c>
      <c r="K13" s="93">
        <f>J13-J12</f>
        <v>2.0462962962962961E-2</v>
      </c>
      <c r="L13" s="92">
        <f>K13+L11</f>
        <v>4.8321759259259252E-2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41.150000000000006</v>
      </c>
      <c r="G14" s="166">
        <f>AVERAGE(G10,G12)</f>
        <v>42.01758928571428</v>
      </c>
      <c r="H14" s="166" t="s">
        <v>153</v>
      </c>
      <c r="I14" s="96">
        <f>AVERAGE(I10,I12)</f>
        <v>0.86758928571427774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40.69</v>
      </c>
      <c r="G15" s="102">
        <f>AVERAGE(G11,G13)</f>
        <v>41.158125000000013</v>
      </c>
      <c r="H15" s="102" t="s">
        <v>88</v>
      </c>
      <c r="I15" s="103">
        <f>AVERAGE(I11,I13)</f>
        <v>0.46812500000000767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40.92</v>
      </c>
      <c r="G16" s="106">
        <f>AVERAGE(C19:F83)</f>
        <v>41.49439024390243</v>
      </c>
      <c r="H16" s="107"/>
      <c r="I16" s="108">
        <f>AVERAGE(I10:I13)</f>
        <v>0.6678571428571427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Фортуна Таня</v>
      </c>
      <c r="D18" s="111" t="str">
        <f>B11</f>
        <v>Таволжан Виталий</v>
      </c>
      <c r="E18" s="111" t="str">
        <f>B12</f>
        <v>Фортуна Таня</v>
      </c>
      <c r="F18" s="111" t="str">
        <f>B13</f>
        <v>Таволжан Виталий</v>
      </c>
    </row>
    <row r="19" spans="2:14">
      <c r="B19" s="1">
        <v>1</v>
      </c>
      <c r="C19" s="112">
        <v>46</v>
      </c>
      <c r="D19" s="113">
        <v>41.76</v>
      </c>
      <c r="E19" s="113">
        <v>44.4</v>
      </c>
      <c r="F19" s="114">
        <v>41.25</v>
      </c>
      <c r="M19" s="2"/>
      <c r="N19" s="2"/>
    </row>
    <row r="20" spans="2:14">
      <c r="B20" s="1">
        <v>2</v>
      </c>
      <c r="C20" s="115">
        <v>56.27</v>
      </c>
      <c r="D20" s="116">
        <v>41.17</v>
      </c>
      <c r="E20" s="116">
        <v>41.88</v>
      </c>
      <c r="F20" s="117">
        <v>40.96</v>
      </c>
      <c r="M20" s="3"/>
      <c r="N20" s="3"/>
    </row>
    <row r="21" spans="2:14">
      <c r="B21" s="1">
        <v>3</v>
      </c>
      <c r="C21" s="115">
        <v>41.35</v>
      </c>
      <c r="D21" s="116">
        <v>41.6</v>
      </c>
      <c r="E21" s="116">
        <v>41.5</v>
      </c>
      <c r="F21" s="117">
        <v>40.96</v>
      </c>
      <c r="M21" s="3"/>
      <c r="N21" s="3"/>
    </row>
    <row r="22" spans="2:14">
      <c r="B22" s="1">
        <v>4</v>
      </c>
      <c r="C22" s="115">
        <v>41.09</v>
      </c>
      <c r="D22" s="116">
        <v>41.68</v>
      </c>
      <c r="E22" s="116">
        <v>42.8</v>
      </c>
      <c r="F22" s="117">
        <v>41.17</v>
      </c>
      <c r="M22" s="3"/>
      <c r="N22" s="3"/>
    </row>
    <row r="23" spans="2:14">
      <c r="B23" s="1">
        <v>5</v>
      </c>
      <c r="C23" s="115">
        <v>41.28</v>
      </c>
      <c r="D23" s="116">
        <v>41.06</v>
      </c>
      <c r="E23" s="116">
        <v>41.65</v>
      </c>
      <c r="F23" s="117">
        <v>41.18</v>
      </c>
    </row>
    <row r="24" spans="2:14">
      <c r="B24" s="1">
        <v>6</v>
      </c>
      <c r="C24" s="115">
        <v>41.3</v>
      </c>
      <c r="D24" s="116">
        <v>41.32</v>
      </c>
      <c r="E24" s="116">
        <v>41.56</v>
      </c>
      <c r="F24" s="117">
        <v>41.09</v>
      </c>
    </row>
    <row r="25" spans="2:14">
      <c r="B25" s="1">
        <v>7</v>
      </c>
      <c r="C25" s="115">
        <v>41.1</v>
      </c>
      <c r="D25" s="116">
        <v>41.18</v>
      </c>
      <c r="E25" s="116">
        <v>43.16</v>
      </c>
      <c r="F25" s="117">
        <v>41.32</v>
      </c>
    </row>
    <row r="26" spans="2:14">
      <c r="B26" s="1">
        <v>8</v>
      </c>
      <c r="C26" s="115">
        <v>41.46</v>
      </c>
      <c r="D26" s="116">
        <v>41.07</v>
      </c>
      <c r="E26" s="116">
        <v>42.72</v>
      </c>
      <c r="F26" s="117">
        <v>40.57</v>
      </c>
    </row>
    <row r="27" spans="2:14">
      <c r="B27" s="1">
        <v>9</v>
      </c>
      <c r="C27" s="115">
        <v>41.31</v>
      </c>
      <c r="D27" s="116">
        <v>41.05</v>
      </c>
      <c r="E27" s="116">
        <v>41.56</v>
      </c>
      <c r="F27" s="117">
        <v>40.590000000000003</v>
      </c>
    </row>
    <row r="28" spans="2:14">
      <c r="B28" s="1">
        <v>10</v>
      </c>
      <c r="C28" s="115">
        <v>41.48</v>
      </c>
      <c r="D28" s="116">
        <v>41.18</v>
      </c>
      <c r="E28" s="116">
        <v>41.59</v>
      </c>
      <c r="F28" s="117">
        <v>40.58</v>
      </c>
    </row>
    <row r="29" spans="2:14">
      <c r="B29" s="1">
        <v>11</v>
      </c>
      <c r="C29" s="115">
        <v>41.38</v>
      </c>
      <c r="D29" s="116">
        <v>40.880000000000003</v>
      </c>
      <c r="E29" s="116">
        <v>41.42</v>
      </c>
      <c r="F29" s="117">
        <v>40.700000000000003</v>
      </c>
    </row>
    <row r="30" spans="2:14">
      <c r="B30" s="1">
        <v>12</v>
      </c>
      <c r="C30" s="115">
        <v>41.22</v>
      </c>
      <c r="D30" s="116">
        <v>40.97</v>
      </c>
      <c r="E30" s="116">
        <v>41.76</v>
      </c>
      <c r="F30" s="117">
        <v>40.98</v>
      </c>
    </row>
    <row r="31" spans="2:14">
      <c r="B31" s="1">
        <v>13</v>
      </c>
      <c r="C31" s="115">
        <v>41.24</v>
      </c>
      <c r="D31" s="116">
        <v>41.06</v>
      </c>
      <c r="E31" s="116">
        <v>42.18</v>
      </c>
      <c r="F31" s="117">
        <v>40.75</v>
      </c>
    </row>
    <row r="32" spans="2:14">
      <c r="B32" s="1">
        <v>14</v>
      </c>
      <c r="C32" s="134">
        <v>40.99</v>
      </c>
      <c r="D32" s="116">
        <v>41.14</v>
      </c>
      <c r="E32" s="116">
        <v>41.62</v>
      </c>
      <c r="F32" s="117">
        <v>40.68</v>
      </c>
    </row>
    <row r="33" spans="2:6">
      <c r="B33" s="1">
        <v>15</v>
      </c>
      <c r="C33" s="115">
        <v>41.38</v>
      </c>
      <c r="D33" s="116">
        <v>41.31</v>
      </c>
      <c r="E33" s="116">
        <v>41.53</v>
      </c>
      <c r="F33" s="117">
        <v>40.869999999999997</v>
      </c>
    </row>
    <row r="34" spans="2:6">
      <c r="B34" s="1">
        <v>16</v>
      </c>
      <c r="C34" s="115">
        <v>41.3</v>
      </c>
      <c r="D34" s="116">
        <v>41.81</v>
      </c>
      <c r="E34" s="116">
        <v>41.6</v>
      </c>
      <c r="F34" s="117">
        <v>40.65</v>
      </c>
    </row>
    <row r="35" spans="2:6">
      <c r="B35" s="1">
        <v>17</v>
      </c>
      <c r="C35" s="115">
        <v>41.35</v>
      </c>
      <c r="D35" s="116">
        <v>41.16</v>
      </c>
      <c r="E35" s="116">
        <v>41.48</v>
      </c>
      <c r="F35" s="117">
        <v>40.700000000000003</v>
      </c>
    </row>
    <row r="36" spans="2:6">
      <c r="B36" s="1">
        <v>18</v>
      </c>
      <c r="C36" s="115">
        <v>41.06</v>
      </c>
      <c r="D36" s="116">
        <v>41.17</v>
      </c>
      <c r="E36" s="116">
        <v>41.6</v>
      </c>
      <c r="F36" s="117">
        <v>40.700000000000003</v>
      </c>
    </row>
    <row r="37" spans="2:6">
      <c r="B37" s="1">
        <v>19</v>
      </c>
      <c r="C37" s="115">
        <v>41.3</v>
      </c>
      <c r="D37" s="116">
        <v>40.81</v>
      </c>
      <c r="E37" s="116">
        <v>41.52</v>
      </c>
      <c r="F37" s="117">
        <v>40.619999999999997</v>
      </c>
    </row>
    <row r="38" spans="2:6">
      <c r="B38" s="1">
        <v>20</v>
      </c>
      <c r="C38" s="115">
        <v>41.04</v>
      </c>
      <c r="D38" s="116">
        <v>40.840000000000003</v>
      </c>
      <c r="E38" s="116">
        <v>41.76</v>
      </c>
      <c r="F38" s="117">
        <v>40.950000000000003</v>
      </c>
    </row>
    <row r="39" spans="2:6">
      <c r="B39" s="1">
        <v>21</v>
      </c>
      <c r="C39" s="115">
        <v>41.68</v>
      </c>
      <c r="D39" s="116">
        <v>40.92</v>
      </c>
      <c r="E39" s="116">
        <v>41.64</v>
      </c>
      <c r="F39" s="117">
        <v>41.87</v>
      </c>
    </row>
    <row r="40" spans="2:6">
      <c r="B40" s="1">
        <v>22</v>
      </c>
      <c r="C40" s="115"/>
      <c r="D40" s="116">
        <v>41.32</v>
      </c>
      <c r="E40" s="116">
        <v>41.77</v>
      </c>
      <c r="F40" s="117">
        <v>42.13</v>
      </c>
    </row>
    <row r="41" spans="2:6">
      <c r="B41" s="1">
        <v>23</v>
      </c>
      <c r="C41" s="115"/>
      <c r="D41" s="116">
        <v>41.15</v>
      </c>
      <c r="E41" s="116">
        <v>42.13</v>
      </c>
      <c r="F41" s="117">
        <v>41.74</v>
      </c>
    </row>
    <row r="42" spans="2:6">
      <c r="B42" s="1">
        <v>24</v>
      </c>
      <c r="C42" s="115"/>
      <c r="D42" s="116">
        <v>40.99</v>
      </c>
      <c r="E42" s="116">
        <v>42.12</v>
      </c>
      <c r="F42" s="117">
        <v>42.19</v>
      </c>
    </row>
    <row r="43" spans="2:6">
      <c r="B43" s="1">
        <v>25</v>
      </c>
      <c r="C43" s="115"/>
      <c r="D43" s="116">
        <v>41.8</v>
      </c>
      <c r="E43" s="116">
        <v>41.72</v>
      </c>
      <c r="F43" s="117">
        <v>42.89</v>
      </c>
    </row>
    <row r="44" spans="2:6">
      <c r="B44" s="1">
        <v>26</v>
      </c>
      <c r="C44" s="115"/>
      <c r="D44" s="116">
        <v>41.43</v>
      </c>
      <c r="E44" s="116">
        <v>41.77</v>
      </c>
      <c r="F44" s="117">
        <v>40.78</v>
      </c>
    </row>
    <row r="45" spans="2:6">
      <c r="B45" s="1">
        <v>27</v>
      </c>
      <c r="C45" s="115"/>
      <c r="D45" s="116">
        <v>41.13</v>
      </c>
      <c r="E45" s="116">
        <v>41.86</v>
      </c>
      <c r="F45" s="117">
        <v>41.03</v>
      </c>
    </row>
    <row r="46" spans="2:6">
      <c r="B46" s="1">
        <v>28</v>
      </c>
      <c r="C46" s="115"/>
      <c r="D46" s="116">
        <v>40.93</v>
      </c>
      <c r="E46" s="116">
        <v>41.67</v>
      </c>
      <c r="F46" s="117">
        <v>42.66</v>
      </c>
    </row>
    <row r="47" spans="2:6">
      <c r="B47" s="1">
        <v>29</v>
      </c>
      <c r="C47" s="115"/>
      <c r="D47" s="116">
        <v>41.14</v>
      </c>
      <c r="E47" s="116">
        <v>41.62</v>
      </c>
      <c r="F47" s="117">
        <v>40.950000000000003</v>
      </c>
    </row>
    <row r="48" spans="2:6">
      <c r="B48" s="1">
        <v>30</v>
      </c>
      <c r="C48" s="115"/>
      <c r="D48" s="116">
        <v>41.15</v>
      </c>
      <c r="E48" s="116">
        <v>41.64</v>
      </c>
      <c r="F48" s="117">
        <v>40.659999999999997</v>
      </c>
    </row>
    <row r="49" spans="2:6">
      <c r="B49" s="1">
        <v>31</v>
      </c>
      <c r="C49" s="115"/>
      <c r="D49" s="116">
        <v>40.94</v>
      </c>
      <c r="E49" s="116">
        <v>42.2</v>
      </c>
      <c r="F49" s="117">
        <v>40.700000000000003</v>
      </c>
    </row>
    <row r="50" spans="2:6">
      <c r="B50" s="1">
        <v>32</v>
      </c>
      <c r="C50" s="115"/>
      <c r="D50" s="116">
        <v>41.03</v>
      </c>
      <c r="E50" s="116">
        <v>41.67</v>
      </c>
      <c r="F50" s="117">
        <v>41.02</v>
      </c>
    </row>
    <row r="51" spans="2:6">
      <c r="B51" s="1">
        <v>33</v>
      </c>
      <c r="C51" s="115"/>
      <c r="D51" s="116">
        <v>41.25</v>
      </c>
      <c r="E51" s="116">
        <v>41.45</v>
      </c>
      <c r="F51" s="117">
        <v>40.72</v>
      </c>
    </row>
    <row r="52" spans="2:6">
      <c r="B52" s="1">
        <v>34</v>
      </c>
      <c r="C52" s="115"/>
      <c r="D52" s="116">
        <v>41.12</v>
      </c>
      <c r="E52" s="116">
        <v>41.57</v>
      </c>
      <c r="F52" s="117">
        <v>40.97</v>
      </c>
    </row>
    <row r="53" spans="2:6">
      <c r="B53" s="1">
        <v>35</v>
      </c>
      <c r="C53" s="115"/>
      <c r="D53" s="116">
        <v>41.24</v>
      </c>
      <c r="E53" s="116">
        <v>42.22</v>
      </c>
      <c r="F53" s="117">
        <v>40.96</v>
      </c>
    </row>
    <row r="54" spans="2:6">
      <c r="B54" s="1">
        <v>36</v>
      </c>
      <c r="C54" s="115"/>
      <c r="D54" s="116">
        <v>41.08</v>
      </c>
      <c r="E54" s="116">
        <v>41.55</v>
      </c>
      <c r="F54" s="117">
        <v>40.81</v>
      </c>
    </row>
    <row r="55" spans="2:6">
      <c r="B55" s="1">
        <v>37</v>
      </c>
      <c r="C55" s="115"/>
      <c r="D55" s="116">
        <v>41.38</v>
      </c>
      <c r="E55" s="116">
        <v>41.36</v>
      </c>
      <c r="F55" s="117">
        <v>40.950000000000003</v>
      </c>
    </row>
    <row r="56" spans="2:6">
      <c r="B56" s="1">
        <v>38</v>
      </c>
      <c r="C56" s="115"/>
      <c r="D56" s="116">
        <v>41.15</v>
      </c>
      <c r="E56" s="116">
        <v>41.53</v>
      </c>
      <c r="F56" s="117">
        <v>40.93</v>
      </c>
    </row>
    <row r="57" spans="2:6">
      <c r="B57" s="1">
        <v>39</v>
      </c>
      <c r="C57" s="115"/>
      <c r="D57" s="116">
        <v>41.32</v>
      </c>
      <c r="E57" s="116">
        <v>41.46</v>
      </c>
      <c r="F57" s="117">
        <v>40.85</v>
      </c>
    </row>
    <row r="58" spans="2:6">
      <c r="B58" s="1">
        <v>40</v>
      </c>
      <c r="C58" s="115"/>
      <c r="D58" s="116">
        <v>41.33</v>
      </c>
      <c r="E58" s="116">
        <v>41.53</v>
      </c>
      <c r="F58" s="117">
        <v>40.89</v>
      </c>
    </row>
    <row r="59" spans="2:6">
      <c r="B59" s="1">
        <v>41</v>
      </c>
      <c r="C59" s="115"/>
      <c r="D59" s="116">
        <v>41.2</v>
      </c>
      <c r="E59" s="116">
        <v>41.39</v>
      </c>
      <c r="F59" s="117"/>
    </row>
    <row r="60" spans="2:6">
      <c r="B60" s="1">
        <v>42</v>
      </c>
      <c r="C60" s="115"/>
      <c r="D60" s="116">
        <v>41.29</v>
      </c>
      <c r="E60" s="116">
        <v>41.35</v>
      </c>
      <c r="F60" s="117"/>
    </row>
    <row r="61" spans="2:6">
      <c r="B61" s="1">
        <v>43</v>
      </c>
      <c r="C61" s="115"/>
      <c r="D61" s="116">
        <v>41.35</v>
      </c>
      <c r="E61" s="116">
        <v>41.31</v>
      </c>
      <c r="F61" s="117"/>
    </row>
    <row r="62" spans="2:6">
      <c r="B62" s="1">
        <v>44</v>
      </c>
      <c r="C62" s="115"/>
      <c r="D62" s="116">
        <v>41.38</v>
      </c>
      <c r="E62" s="116">
        <v>41.44</v>
      </c>
      <c r="F62" s="117"/>
    </row>
    <row r="63" spans="2:6">
      <c r="B63" s="1">
        <v>45</v>
      </c>
      <c r="C63" s="115"/>
      <c r="D63" s="116">
        <v>41.32</v>
      </c>
      <c r="E63" s="116">
        <v>41.66</v>
      </c>
      <c r="F63" s="117"/>
    </row>
    <row r="64" spans="2:6">
      <c r="B64" s="1">
        <v>46</v>
      </c>
      <c r="C64" s="115"/>
      <c r="D64" s="116">
        <v>41.26</v>
      </c>
      <c r="E64" s="116">
        <v>41.52</v>
      </c>
      <c r="F64" s="117"/>
    </row>
    <row r="65" spans="2:6">
      <c r="B65" s="1">
        <v>47</v>
      </c>
      <c r="C65" s="115"/>
      <c r="D65" s="116">
        <v>41.4</v>
      </c>
      <c r="E65" s="116">
        <v>41.85</v>
      </c>
      <c r="F65" s="117"/>
    </row>
    <row r="66" spans="2:6">
      <c r="B66" s="1">
        <v>48</v>
      </c>
      <c r="C66" s="115"/>
      <c r="D66" s="116">
        <v>41.23</v>
      </c>
      <c r="E66" s="116">
        <v>42.93</v>
      </c>
      <c r="F66" s="117"/>
    </row>
    <row r="67" spans="2:6">
      <c r="B67" s="1">
        <v>49</v>
      </c>
      <c r="C67" s="115"/>
      <c r="D67" s="116">
        <v>41.3</v>
      </c>
      <c r="E67" s="116"/>
      <c r="F67" s="117"/>
    </row>
    <row r="68" spans="2:6">
      <c r="B68" s="1">
        <v>50</v>
      </c>
      <c r="C68" s="115"/>
      <c r="D68" s="116">
        <v>41.31</v>
      </c>
      <c r="E68" s="116"/>
      <c r="F68" s="117"/>
    </row>
    <row r="69" spans="2:6">
      <c r="B69" s="1">
        <v>51</v>
      </c>
      <c r="C69" s="115"/>
      <c r="D69" s="116">
        <v>41.11</v>
      </c>
      <c r="E69" s="116"/>
      <c r="F69" s="117"/>
    </row>
    <row r="70" spans="2:6">
      <c r="B70" s="1">
        <v>52</v>
      </c>
      <c r="C70" s="115"/>
      <c r="D70" s="116">
        <v>41.18</v>
      </c>
      <c r="E70" s="116"/>
      <c r="F70" s="117"/>
    </row>
    <row r="71" spans="2:6">
      <c r="B71" s="1">
        <v>53</v>
      </c>
      <c r="C71" s="115"/>
      <c r="D71" s="116">
        <v>42.23</v>
      </c>
      <c r="E71" s="116"/>
      <c r="F71" s="117"/>
    </row>
    <row r="72" spans="2:6">
      <c r="B72" s="1">
        <v>54</v>
      </c>
      <c r="C72" s="115"/>
      <c r="D72" s="116">
        <v>41.3</v>
      </c>
      <c r="E72" s="116"/>
      <c r="F72" s="117"/>
    </row>
    <row r="73" spans="2:6">
      <c r="B73" s="1">
        <v>55</v>
      </c>
      <c r="C73" s="115"/>
      <c r="D73" s="116">
        <v>41.43</v>
      </c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3"/>
  <sheetViews>
    <sheetView topLeftCell="A5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75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138</v>
      </c>
      <c r="C10" s="169">
        <v>3</v>
      </c>
      <c r="D10" s="169">
        <v>39</v>
      </c>
      <c r="E10" s="177">
        <f>D10</f>
        <v>39</v>
      </c>
      <c r="F10" s="135">
        <f>MIN(C19:C83)</f>
        <v>41.04</v>
      </c>
      <c r="G10" s="178">
        <f>AVERAGE(C19:C83)</f>
        <v>41.892564102564116</v>
      </c>
      <c r="H10" s="169">
        <v>3</v>
      </c>
      <c r="I10" s="83">
        <f>G10-F10</f>
        <v>0.85256410256411641</v>
      </c>
      <c r="J10" s="84">
        <v>1.9004629629629632E-2</v>
      </c>
      <c r="K10" s="84">
        <f>J10</f>
        <v>1.9004629629629632E-2</v>
      </c>
      <c r="L10" s="85">
        <f>K10</f>
        <v>1.9004629629629632E-2</v>
      </c>
      <c r="M10" s="163" t="s">
        <v>139</v>
      </c>
      <c r="N10" s="87">
        <v>-12</v>
      </c>
      <c r="O10" s="175" t="s">
        <v>143</v>
      </c>
      <c r="P10" s="89"/>
    </row>
    <row r="11" spans="1:16" s="3" customFormat="1" ht="30" customHeight="1">
      <c r="A11" s="82">
        <v>2</v>
      </c>
      <c r="B11" s="168" t="s">
        <v>66</v>
      </c>
      <c r="C11" s="169">
        <v>5</v>
      </c>
      <c r="D11" s="169">
        <v>77</v>
      </c>
      <c r="E11" s="169">
        <f>D11-D10</f>
        <v>38</v>
      </c>
      <c r="F11" s="184">
        <f>MIN(D19:D83)</f>
        <v>40.909999999999997</v>
      </c>
      <c r="G11" s="171">
        <f>AVERAGE(D19:D83)</f>
        <v>41.275405405405387</v>
      </c>
      <c r="H11" s="169">
        <v>2</v>
      </c>
      <c r="I11" s="83">
        <f>G11-F11</f>
        <v>0.36540540540539013</v>
      </c>
      <c r="J11" s="84">
        <v>3.9965277777777773E-2</v>
      </c>
      <c r="K11" s="84">
        <f>J11-J10</f>
        <v>2.0960648148148141E-2</v>
      </c>
      <c r="L11" s="85">
        <f>K11</f>
        <v>2.0960648148148141E-2</v>
      </c>
      <c r="M11" s="86" t="s">
        <v>140</v>
      </c>
      <c r="N11" s="87">
        <v>-72</v>
      </c>
      <c r="O11" s="175" t="s">
        <v>144</v>
      </c>
      <c r="P11" s="89"/>
    </row>
    <row r="12" spans="1:16" s="3" customFormat="1" ht="30" customHeight="1" thickBot="1">
      <c r="A12" s="82">
        <v>3</v>
      </c>
      <c r="B12" s="168" t="s">
        <v>138</v>
      </c>
      <c r="C12" s="172">
        <v>7</v>
      </c>
      <c r="D12" s="169">
        <v>122</v>
      </c>
      <c r="E12" s="169">
        <f>D12-D11</f>
        <v>45</v>
      </c>
      <c r="F12" s="182">
        <f>MIN(E19:E83)</f>
        <v>41.15</v>
      </c>
      <c r="G12" s="170">
        <f>AVERAGE(E19:E83)</f>
        <v>41.811590909090917</v>
      </c>
      <c r="H12" s="169">
        <v>3</v>
      </c>
      <c r="I12" s="83">
        <f>G12-F12</f>
        <v>0.66159090909091844</v>
      </c>
      <c r="J12" s="84">
        <v>6.2037037037037036E-2</v>
      </c>
      <c r="K12" s="84">
        <f>J12-J11</f>
        <v>2.2071759259259263E-2</v>
      </c>
      <c r="L12" s="84">
        <f>K12+L10</f>
        <v>4.1076388888888898E-2</v>
      </c>
      <c r="M12" s="86" t="s">
        <v>141</v>
      </c>
      <c r="N12" s="87">
        <v>-66</v>
      </c>
      <c r="O12" s="173" t="s">
        <v>144</v>
      </c>
    </row>
    <row r="13" spans="1:16" s="3" customFormat="1" ht="30" customHeight="1" thickBot="1">
      <c r="A13" s="90" t="s">
        <v>59</v>
      </c>
      <c r="B13" s="168" t="s">
        <v>66</v>
      </c>
      <c r="C13" s="169">
        <v>2</v>
      </c>
      <c r="D13" s="169">
        <v>167</v>
      </c>
      <c r="E13" s="177">
        <f>D13-D12</f>
        <v>45</v>
      </c>
      <c r="F13" s="162">
        <f>MIN(F19:F83)</f>
        <v>40.71</v>
      </c>
      <c r="G13" s="178">
        <f>AVERAGE(F19:F83)</f>
        <v>41.017499999999991</v>
      </c>
      <c r="H13" s="169">
        <v>5</v>
      </c>
      <c r="I13" s="91">
        <f>G13-F13</f>
        <v>0.30749999999999034</v>
      </c>
      <c r="J13" s="84">
        <v>8.3472222222222225E-2</v>
      </c>
      <c r="K13" s="93">
        <f>J13-J12</f>
        <v>2.1435185185185189E-2</v>
      </c>
      <c r="L13" s="92">
        <f>K13+K11</f>
        <v>4.2395833333333327E-2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41.094999999999999</v>
      </c>
      <c r="G14" s="166">
        <f>AVERAGE(G10,G12)</f>
        <v>41.852077505827516</v>
      </c>
      <c r="H14" s="166" t="s">
        <v>142</v>
      </c>
      <c r="I14" s="96">
        <f>AVERAGE(I10,I12)</f>
        <v>0.75707750582751743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40.81</v>
      </c>
      <c r="G15" s="102">
        <f>AVERAGE(G11,G13)</f>
        <v>41.146452702702689</v>
      </c>
      <c r="H15" s="102" t="s">
        <v>88</v>
      </c>
      <c r="I15" s="103">
        <f>AVERAGE(I11,I13)</f>
        <v>0.33645270270269023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40.952500000000001</v>
      </c>
      <c r="G16" s="106">
        <f>AVERAGE(C19:F83)</f>
        <v>41.496829268292693</v>
      </c>
      <c r="H16" s="107"/>
      <c r="I16" s="108">
        <f>AVERAGE(I10:I13)</f>
        <v>0.54676510426510383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Медведева Дарья</v>
      </c>
      <c r="D18" s="111" t="str">
        <f>B11</f>
        <v>Шутка Виталий</v>
      </c>
      <c r="E18" s="111" t="str">
        <f>B12</f>
        <v>Медведева Дарья</v>
      </c>
      <c r="F18" s="111" t="str">
        <f>B13</f>
        <v>Шутка Виталий</v>
      </c>
    </row>
    <row r="19" spans="2:14">
      <c r="B19" s="1">
        <v>1</v>
      </c>
      <c r="C19" s="112">
        <v>46.63</v>
      </c>
      <c r="D19" s="113">
        <v>41.24</v>
      </c>
      <c r="E19" s="113">
        <v>42.62</v>
      </c>
      <c r="F19" s="114">
        <v>41.05</v>
      </c>
      <c r="M19" s="2"/>
      <c r="N19" s="2"/>
    </row>
    <row r="20" spans="2:14">
      <c r="B20" s="1">
        <v>2</v>
      </c>
      <c r="C20" s="115">
        <v>43.03</v>
      </c>
      <c r="D20" s="116">
        <v>41.3</v>
      </c>
      <c r="E20" s="116">
        <v>44.53</v>
      </c>
      <c r="F20" s="117">
        <v>41.03</v>
      </c>
      <c r="M20" s="3"/>
      <c r="N20" s="3"/>
    </row>
    <row r="21" spans="2:14">
      <c r="B21" s="1">
        <v>3</v>
      </c>
      <c r="C21" s="115">
        <v>41.41</v>
      </c>
      <c r="D21" s="116">
        <v>41.17</v>
      </c>
      <c r="E21" s="116">
        <v>41.77</v>
      </c>
      <c r="F21" s="117">
        <v>40.97</v>
      </c>
      <c r="M21" s="3"/>
      <c r="N21" s="3"/>
    </row>
    <row r="22" spans="2:14">
      <c r="B22" s="1">
        <v>4</v>
      </c>
      <c r="C22" s="115">
        <v>41.47</v>
      </c>
      <c r="D22" s="116">
        <v>41.12</v>
      </c>
      <c r="E22" s="116">
        <v>41.26</v>
      </c>
      <c r="F22" s="117">
        <v>40.72</v>
      </c>
      <c r="M22" s="3"/>
      <c r="N22" s="3"/>
    </row>
    <row r="23" spans="2:14">
      <c r="B23" s="1">
        <v>5</v>
      </c>
      <c r="C23" s="115">
        <v>41.08</v>
      </c>
      <c r="D23" s="116">
        <v>41.11</v>
      </c>
      <c r="E23" s="116">
        <v>47.11</v>
      </c>
      <c r="F23" s="117">
        <v>40.840000000000003</v>
      </c>
    </row>
    <row r="24" spans="2:14">
      <c r="B24" s="1">
        <v>6</v>
      </c>
      <c r="C24" s="115">
        <v>41.34</v>
      </c>
      <c r="D24" s="116">
        <v>41.47</v>
      </c>
      <c r="E24" s="116">
        <v>41.69</v>
      </c>
      <c r="F24" s="117">
        <v>41.03</v>
      </c>
    </row>
    <row r="25" spans="2:14">
      <c r="B25" s="1">
        <v>7</v>
      </c>
      <c r="C25" s="115">
        <v>41.31</v>
      </c>
      <c r="D25" s="116">
        <v>41.28</v>
      </c>
      <c r="E25" s="116">
        <v>41.39</v>
      </c>
      <c r="F25" s="117">
        <v>40.86</v>
      </c>
    </row>
    <row r="26" spans="2:14">
      <c r="B26" s="1">
        <v>8</v>
      </c>
      <c r="C26" s="115">
        <v>42.52</v>
      </c>
      <c r="D26" s="116">
        <v>41.16</v>
      </c>
      <c r="E26" s="116">
        <v>42.5</v>
      </c>
      <c r="F26" s="117">
        <v>40.799999999999997</v>
      </c>
    </row>
    <row r="27" spans="2:14">
      <c r="B27" s="1">
        <v>9</v>
      </c>
      <c r="C27" s="115">
        <v>41.32</v>
      </c>
      <c r="D27" s="116">
        <v>41.22</v>
      </c>
      <c r="E27" s="116">
        <v>41.38</v>
      </c>
      <c r="F27" s="117">
        <v>40.950000000000003</v>
      </c>
    </row>
    <row r="28" spans="2:14">
      <c r="B28" s="1">
        <v>10</v>
      </c>
      <c r="C28" s="115">
        <v>41.04</v>
      </c>
      <c r="D28" s="116">
        <v>41.33</v>
      </c>
      <c r="E28" s="116">
        <v>41.5</v>
      </c>
      <c r="F28" s="117">
        <v>40.86</v>
      </c>
    </row>
    <row r="29" spans="2:14">
      <c r="B29" s="1">
        <v>11</v>
      </c>
      <c r="C29" s="115">
        <v>41.12</v>
      </c>
      <c r="D29" s="116">
        <v>41.15</v>
      </c>
      <c r="E29" s="116">
        <v>41.61</v>
      </c>
      <c r="F29" s="117">
        <v>41.46</v>
      </c>
    </row>
    <row r="30" spans="2:14">
      <c r="B30" s="1">
        <v>12</v>
      </c>
      <c r="C30" s="115">
        <v>41.94</v>
      </c>
      <c r="D30" s="116">
        <v>41.16</v>
      </c>
      <c r="E30" s="116">
        <v>41.73</v>
      </c>
      <c r="F30" s="117">
        <v>41.06</v>
      </c>
    </row>
    <row r="31" spans="2:14">
      <c r="B31" s="1">
        <v>13</v>
      </c>
      <c r="C31" s="115">
        <v>41.76</v>
      </c>
      <c r="D31" s="116">
        <v>41.3</v>
      </c>
      <c r="E31" s="116">
        <v>41.53</v>
      </c>
      <c r="F31" s="117">
        <v>41.09</v>
      </c>
    </row>
    <row r="32" spans="2:14">
      <c r="B32" s="1">
        <v>14</v>
      </c>
      <c r="C32" s="134">
        <v>41.66</v>
      </c>
      <c r="D32" s="116">
        <v>41.15</v>
      </c>
      <c r="E32" s="116">
        <v>41.81</v>
      </c>
      <c r="F32" s="117">
        <v>41.02</v>
      </c>
    </row>
    <row r="33" spans="2:6">
      <c r="B33" s="1">
        <v>15</v>
      </c>
      <c r="C33" s="115">
        <v>41.85</v>
      </c>
      <c r="D33" s="116">
        <v>41.39</v>
      </c>
      <c r="E33" s="116">
        <v>41.28</v>
      </c>
      <c r="F33" s="117">
        <v>40.74</v>
      </c>
    </row>
    <row r="34" spans="2:6">
      <c r="B34" s="1">
        <v>16</v>
      </c>
      <c r="C34" s="115">
        <v>41.91</v>
      </c>
      <c r="D34" s="116">
        <v>41.26</v>
      </c>
      <c r="E34" s="116">
        <v>41.53</v>
      </c>
      <c r="F34" s="117">
        <v>40.93</v>
      </c>
    </row>
    <row r="35" spans="2:6">
      <c r="B35" s="1">
        <v>17</v>
      </c>
      <c r="C35" s="115">
        <v>41.72</v>
      </c>
      <c r="D35" s="116">
        <v>41.18</v>
      </c>
      <c r="E35" s="116">
        <v>41.71</v>
      </c>
      <c r="F35" s="117">
        <v>41.09</v>
      </c>
    </row>
    <row r="36" spans="2:6">
      <c r="B36" s="1">
        <v>18</v>
      </c>
      <c r="C36" s="115">
        <v>41.52</v>
      </c>
      <c r="D36" s="116">
        <v>41.35</v>
      </c>
      <c r="E36" s="116">
        <v>41.25</v>
      </c>
      <c r="F36" s="117">
        <v>40.880000000000003</v>
      </c>
    </row>
    <row r="37" spans="2:6">
      <c r="B37" s="1">
        <v>19</v>
      </c>
      <c r="C37" s="115">
        <v>41.51</v>
      </c>
      <c r="D37" s="116">
        <v>41.29</v>
      </c>
      <c r="E37" s="116">
        <v>41.52</v>
      </c>
      <c r="F37" s="117">
        <v>40.71</v>
      </c>
    </row>
    <row r="38" spans="2:6">
      <c r="B38" s="1">
        <v>20</v>
      </c>
      <c r="C38" s="115">
        <v>41.97</v>
      </c>
      <c r="D38" s="116">
        <v>41.81</v>
      </c>
      <c r="E38" s="116">
        <v>41.29</v>
      </c>
      <c r="F38" s="117">
        <v>40.840000000000003</v>
      </c>
    </row>
    <row r="39" spans="2:6">
      <c r="B39" s="1">
        <v>21</v>
      </c>
      <c r="C39" s="115">
        <v>42.47</v>
      </c>
      <c r="D39" s="116">
        <v>41.15</v>
      </c>
      <c r="E39" s="116">
        <v>41.45</v>
      </c>
      <c r="F39" s="117">
        <v>41.01</v>
      </c>
    </row>
    <row r="40" spans="2:6">
      <c r="B40" s="1">
        <v>22</v>
      </c>
      <c r="C40" s="115">
        <v>41.36</v>
      </c>
      <c r="D40" s="116">
        <v>41.5</v>
      </c>
      <c r="E40" s="116">
        <v>41.64</v>
      </c>
      <c r="F40" s="117">
        <v>40.83</v>
      </c>
    </row>
    <row r="41" spans="2:6">
      <c r="B41" s="1">
        <v>23</v>
      </c>
      <c r="C41" s="115">
        <v>41.3</v>
      </c>
      <c r="D41" s="116">
        <v>41.34</v>
      </c>
      <c r="E41" s="116">
        <v>41.45</v>
      </c>
      <c r="F41" s="117">
        <v>40.729999999999997</v>
      </c>
    </row>
    <row r="42" spans="2:6">
      <c r="B42" s="1">
        <v>24</v>
      </c>
      <c r="C42" s="115">
        <v>41.11</v>
      </c>
      <c r="D42" s="116">
        <v>41.51</v>
      </c>
      <c r="E42" s="116">
        <v>41.53</v>
      </c>
      <c r="F42" s="117">
        <v>41.16</v>
      </c>
    </row>
    <row r="43" spans="2:6">
      <c r="B43" s="1">
        <v>25</v>
      </c>
      <c r="C43" s="115">
        <v>41.06</v>
      </c>
      <c r="D43" s="116">
        <v>41.35</v>
      </c>
      <c r="E43" s="116">
        <v>41.61</v>
      </c>
      <c r="F43" s="117">
        <v>40.909999999999997</v>
      </c>
    </row>
    <row r="44" spans="2:6">
      <c r="B44" s="1">
        <v>26</v>
      </c>
      <c r="C44" s="115">
        <v>41.37</v>
      </c>
      <c r="D44" s="116">
        <v>40.99</v>
      </c>
      <c r="E44" s="116">
        <v>42</v>
      </c>
      <c r="F44" s="117">
        <v>40.71</v>
      </c>
    </row>
    <row r="45" spans="2:6">
      <c r="B45" s="1">
        <v>27</v>
      </c>
      <c r="C45" s="115">
        <v>41.71</v>
      </c>
      <c r="D45" s="116">
        <v>41.05</v>
      </c>
      <c r="E45" s="116">
        <v>41.47</v>
      </c>
      <c r="F45" s="117">
        <v>41.04</v>
      </c>
    </row>
    <row r="46" spans="2:6">
      <c r="B46" s="1">
        <v>28</v>
      </c>
      <c r="C46" s="115">
        <v>41.77</v>
      </c>
      <c r="D46" s="116">
        <v>41.09</v>
      </c>
      <c r="E46" s="116">
        <v>41.43</v>
      </c>
      <c r="F46" s="117">
        <v>41.19</v>
      </c>
    </row>
    <row r="47" spans="2:6">
      <c r="B47" s="1">
        <v>29</v>
      </c>
      <c r="C47" s="115">
        <v>41.91</v>
      </c>
      <c r="D47" s="116">
        <v>41.01</v>
      </c>
      <c r="E47" s="116">
        <v>42.31</v>
      </c>
      <c r="F47" s="117">
        <v>41.86</v>
      </c>
    </row>
    <row r="48" spans="2:6">
      <c r="B48" s="1">
        <v>30</v>
      </c>
      <c r="C48" s="115">
        <v>42.38</v>
      </c>
      <c r="D48" s="116">
        <v>41.09</v>
      </c>
      <c r="E48" s="116">
        <v>43.92</v>
      </c>
      <c r="F48" s="117">
        <v>40.909999999999997</v>
      </c>
    </row>
    <row r="49" spans="2:6">
      <c r="B49" s="1">
        <v>31</v>
      </c>
      <c r="C49" s="115">
        <v>41.76</v>
      </c>
      <c r="D49" s="116">
        <v>41.33</v>
      </c>
      <c r="E49" s="116">
        <v>41.5</v>
      </c>
      <c r="F49" s="117">
        <v>41.04</v>
      </c>
    </row>
    <row r="50" spans="2:6">
      <c r="B50" s="1">
        <v>32</v>
      </c>
      <c r="C50" s="115">
        <v>41.98</v>
      </c>
      <c r="D50" s="116">
        <v>40.909999999999997</v>
      </c>
      <c r="E50" s="116">
        <v>41.26</v>
      </c>
      <c r="F50" s="117">
        <v>41.15</v>
      </c>
    </row>
    <row r="51" spans="2:6">
      <c r="B51" s="1">
        <v>33</v>
      </c>
      <c r="C51" s="115">
        <v>42.44</v>
      </c>
      <c r="D51" s="116">
        <v>41.08</v>
      </c>
      <c r="E51" s="116">
        <v>41.63</v>
      </c>
      <c r="F51" s="117">
        <v>41.1</v>
      </c>
    </row>
    <row r="52" spans="2:6">
      <c r="B52" s="1">
        <v>34</v>
      </c>
      <c r="C52" s="115">
        <v>42.21</v>
      </c>
      <c r="D52" s="116">
        <v>41.28</v>
      </c>
      <c r="E52" s="116">
        <v>41.43</v>
      </c>
      <c r="F52" s="117">
        <v>41.07</v>
      </c>
    </row>
    <row r="53" spans="2:6">
      <c r="B53" s="1">
        <v>35</v>
      </c>
      <c r="C53" s="115">
        <v>41.93</v>
      </c>
      <c r="D53" s="116">
        <v>41.72</v>
      </c>
      <c r="E53" s="116">
        <v>41.21</v>
      </c>
      <c r="F53" s="117">
        <v>41.1</v>
      </c>
    </row>
    <row r="54" spans="2:6">
      <c r="B54" s="1">
        <v>36</v>
      </c>
      <c r="C54" s="115">
        <v>41.77</v>
      </c>
      <c r="D54" s="116">
        <v>41.31</v>
      </c>
      <c r="E54" s="116">
        <v>41.48</v>
      </c>
      <c r="F54" s="117">
        <v>41.29</v>
      </c>
    </row>
    <row r="55" spans="2:6">
      <c r="B55" s="1">
        <v>37</v>
      </c>
      <c r="C55" s="115">
        <v>41.63</v>
      </c>
      <c r="D55" s="116">
        <v>42.04</v>
      </c>
      <c r="E55" s="116">
        <v>41.33</v>
      </c>
      <c r="F55" s="117">
        <v>41.05</v>
      </c>
    </row>
    <row r="56" spans="2:6">
      <c r="B56" s="1">
        <v>38</v>
      </c>
      <c r="C56" s="115">
        <v>42</v>
      </c>
      <c r="D56" s="116"/>
      <c r="E56" s="116">
        <v>41.46</v>
      </c>
      <c r="F56" s="117">
        <v>40.96</v>
      </c>
    </row>
    <row r="57" spans="2:6">
      <c r="B57" s="1">
        <v>39</v>
      </c>
      <c r="C57" s="115">
        <v>43.54</v>
      </c>
      <c r="D57" s="116"/>
      <c r="E57" s="116">
        <v>41.59</v>
      </c>
      <c r="F57" s="117">
        <v>41.18</v>
      </c>
    </row>
    <row r="58" spans="2:6">
      <c r="B58" s="1">
        <v>40</v>
      </c>
      <c r="C58" s="115"/>
      <c r="D58" s="116"/>
      <c r="E58" s="116">
        <v>41.58</v>
      </c>
      <c r="F58" s="117">
        <v>41.27</v>
      </c>
    </row>
    <row r="59" spans="2:6">
      <c r="B59" s="1">
        <v>41</v>
      </c>
      <c r="C59" s="115"/>
      <c r="D59" s="116"/>
      <c r="E59" s="116">
        <v>41.15</v>
      </c>
      <c r="F59" s="117">
        <v>41.07</v>
      </c>
    </row>
    <row r="60" spans="2:6">
      <c r="B60" s="1">
        <v>42</v>
      </c>
      <c r="C60" s="115"/>
      <c r="D60" s="116"/>
      <c r="E60" s="116">
        <v>41.25</v>
      </c>
      <c r="F60" s="117">
        <v>41.08</v>
      </c>
    </row>
    <row r="61" spans="2:6">
      <c r="B61" s="1">
        <v>43</v>
      </c>
      <c r="C61" s="115"/>
      <c r="D61" s="116"/>
      <c r="E61" s="116">
        <v>41.41</v>
      </c>
      <c r="F61" s="117">
        <v>41.05</v>
      </c>
    </row>
    <row r="62" spans="2:6">
      <c r="B62" s="1">
        <v>44</v>
      </c>
      <c r="C62" s="115"/>
      <c r="D62" s="116"/>
      <c r="E62" s="116">
        <v>41.61</v>
      </c>
      <c r="F62" s="117">
        <v>41.08</v>
      </c>
    </row>
    <row r="63" spans="2:6">
      <c r="B63" s="1">
        <v>45</v>
      </c>
      <c r="C63" s="115"/>
      <c r="D63" s="116"/>
      <c r="E63" s="116"/>
      <c r="F63" s="117"/>
    </row>
    <row r="64" spans="2:6">
      <c r="B64" s="1">
        <v>46</v>
      </c>
      <c r="C64" s="115"/>
      <c r="D64" s="116"/>
      <c r="E64" s="116"/>
      <c r="F64" s="117"/>
    </row>
    <row r="65" spans="2:6">
      <c r="B65" s="1">
        <v>47</v>
      </c>
      <c r="C65" s="115"/>
      <c r="D65" s="116"/>
      <c r="E65" s="116"/>
      <c r="F65" s="117"/>
    </row>
    <row r="66" spans="2:6">
      <c r="B66" s="1">
        <v>48</v>
      </c>
      <c r="C66" s="115"/>
      <c r="D66" s="116"/>
      <c r="E66" s="116"/>
      <c r="F66" s="117"/>
    </row>
    <row r="67" spans="2:6">
      <c r="B67" s="1">
        <v>49</v>
      </c>
      <c r="C67" s="115"/>
      <c r="D67" s="116"/>
      <c r="E67" s="116"/>
      <c r="F67" s="117"/>
    </row>
    <row r="68" spans="2:6">
      <c r="B68" s="1">
        <v>50</v>
      </c>
      <c r="C68" s="115"/>
      <c r="D68" s="116"/>
      <c r="E68" s="116"/>
      <c r="F68" s="117"/>
    </row>
    <row r="69" spans="2:6">
      <c r="B69" s="1">
        <v>51</v>
      </c>
      <c r="C69" s="115"/>
      <c r="D69" s="116"/>
      <c r="E69" s="116"/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3"/>
  <sheetViews>
    <sheetView topLeftCell="A3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112</v>
      </c>
      <c r="C10" s="169">
        <v>9</v>
      </c>
      <c r="D10" s="169">
        <v>43</v>
      </c>
      <c r="E10" s="169">
        <f>D10</f>
        <v>43</v>
      </c>
      <c r="F10" s="182">
        <f>MIN(C19:C83)</f>
        <v>41.43</v>
      </c>
      <c r="G10" s="170">
        <f>AVERAGE(C19:C83)</f>
        <v>42.106279069767432</v>
      </c>
      <c r="H10" s="169">
        <v>1</v>
      </c>
      <c r="I10" s="83">
        <f>G10-F10</f>
        <v>0.67627906976743191</v>
      </c>
      <c r="J10" s="84">
        <v>2.1041666666666667E-2</v>
      </c>
      <c r="K10" s="157">
        <f>J10</f>
        <v>2.1041666666666667E-2</v>
      </c>
      <c r="L10" s="85">
        <f>K10</f>
        <v>2.1041666666666667E-2</v>
      </c>
      <c r="M10" s="86" t="s">
        <v>167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74</v>
      </c>
      <c r="C11" s="169">
        <v>21</v>
      </c>
      <c r="D11" s="169">
        <v>100</v>
      </c>
      <c r="E11" s="177">
        <f>D11-D10</f>
        <v>57</v>
      </c>
      <c r="F11" s="185">
        <f>MIN(D19:D83)</f>
        <v>41.26</v>
      </c>
      <c r="G11" s="181">
        <f>AVERAGE(D19:D83)</f>
        <v>41.818589285714275</v>
      </c>
      <c r="H11" s="169">
        <v>4</v>
      </c>
      <c r="I11" s="83">
        <f>G11-F11</f>
        <v>0.55858928571427668</v>
      </c>
      <c r="J11" s="84">
        <v>4.9733796296296297E-2</v>
      </c>
      <c r="K11" s="84">
        <f>J11-J10</f>
        <v>2.869212962962963E-2</v>
      </c>
      <c r="L11" s="85">
        <f>K11</f>
        <v>2.869212962962963E-2</v>
      </c>
      <c r="M11" s="86" t="s">
        <v>168</v>
      </c>
      <c r="N11" s="87">
        <v>5</v>
      </c>
      <c r="O11" s="175" t="s">
        <v>170</v>
      </c>
      <c r="P11" s="89"/>
    </row>
    <row r="12" spans="1:16" s="3" customFormat="1" ht="30" customHeight="1" thickBot="1">
      <c r="A12" s="82">
        <v>3</v>
      </c>
      <c r="B12" s="168" t="s">
        <v>112</v>
      </c>
      <c r="C12" s="172">
        <v>3</v>
      </c>
      <c r="D12" s="169">
        <v>146</v>
      </c>
      <c r="E12" s="177">
        <f>D12-D11</f>
        <v>46</v>
      </c>
      <c r="F12" s="162">
        <f>MIN(E19:E83)</f>
        <v>40.79</v>
      </c>
      <c r="G12" s="178">
        <f>AVERAGE(E19:E83)</f>
        <v>41.182444444444428</v>
      </c>
      <c r="H12" s="169">
        <v>1</v>
      </c>
      <c r="I12" s="83">
        <f>G12-F12</f>
        <v>0.39244444444442905</v>
      </c>
      <c r="J12" s="84">
        <v>7.2824074074074083E-2</v>
      </c>
      <c r="K12" s="84">
        <f>J12-J11</f>
        <v>2.3090277777777786E-2</v>
      </c>
      <c r="L12" s="84">
        <f>K12+L10</f>
        <v>4.4131944444444453E-2</v>
      </c>
      <c r="M12" s="86" t="s">
        <v>169</v>
      </c>
      <c r="N12" s="87"/>
      <c r="O12" s="20"/>
    </row>
    <row r="13" spans="1:16" s="3" customFormat="1" ht="30" customHeight="1" thickBot="1">
      <c r="A13" s="90" t="s">
        <v>59</v>
      </c>
      <c r="B13" s="168" t="s">
        <v>74</v>
      </c>
      <c r="C13" s="169">
        <v>4</v>
      </c>
      <c r="D13" s="169">
        <v>166</v>
      </c>
      <c r="E13" s="169">
        <f>D13-D12</f>
        <v>20</v>
      </c>
      <c r="F13" s="183">
        <f>MIN(F19:F83)</f>
        <v>41.49</v>
      </c>
      <c r="G13" s="170">
        <f>AVERAGE(F19:F83)</f>
        <v>41.740000000000009</v>
      </c>
      <c r="H13" s="169">
        <v>3</v>
      </c>
      <c r="I13" s="91">
        <f>G13-F13</f>
        <v>0.25000000000000711</v>
      </c>
      <c r="J13" s="84">
        <v>8.3472222222222225E-2</v>
      </c>
      <c r="K13" s="93">
        <f>J13-J12</f>
        <v>1.0648148148148143E-2</v>
      </c>
      <c r="L13" s="92">
        <f>K13+K11</f>
        <v>3.9340277777777773E-2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41.11</v>
      </c>
      <c r="G14" s="166">
        <f>AVERAGE(G10,G12)</f>
        <v>41.644361757105926</v>
      </c>
      <c r="H14" s="166" t="s">
        <v>165</v>
      </c>
      <c r="I14" s="96">
        <f>AVERAGE(I10,I12)</f>
        <v>0.53436175710593048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41.375</v>
      </c>
      <c r="G15" s="102">
        <f>AVERAGE(G11,G13)</f>
        <v>41.779294642857138</v>
      </c>
      <c r="H15" s="102" t="s">
        <v>166</v>
      </c>
      <c r="I15" s="103">
        <f>AVERAGE(I11,I13)</f>
        <v>0.40429464285714189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41.2425</v>
      </c>
      <c r="G16" s="106">
        <f>AVERAGE(C19:F83)</f>
        <v>41.709699386503075</v>
      </c>
      <c r="H16" s="107"/>
      <c r="I16" s="108">
        <f>AVERAGE(I10:I13)</f>
        <v>0.46932819998153619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Коруз Вадим</v>
      </c>
      <c r="D18" s="111" t="str">
        <f>B11</f>
        <v>Звягин Григорий</v>
      </c>
      <c r="E18" s="111" t="str">
        <f>B12</f>
        <v>Коруз Вадим</v>
      </c>
      <c r="F18" s="111" t="str">
        <f>B13</f>
        <v>Звягин Григорий</v>
      </c>
    </row>
    <row r="19" spans="2:14">
      <c r="B19" s="1">
        <v>1</v>
      </c>
      <c r="C19" s="112">
        <v>45.24</v>
      </c>
      <c r="D19" s="113">
        <v>41.74</v>
      </c>
      <c r="E19" s="113">
        <v>41.36</v>
      </c>
      <c r="F19" s="114">
        <v>41.89</v>
      </c>
      <c r="M19" s="2"/>
      <c r="N19" s="2"/>
    </row>
    <row r="20" spans="2:14">
      <c r="B20" s="1">
        <v>2</v>
      </c>
      <c r="C20" s="115">
        <v>43.77</v>
      </c>
      <c r="D20" s="116">
        <v>41.64</v>
      </c>
      <c r="E20" s="116">
        <v>41.07</v>
      </c>
      <c r="F20" s="117">
        <v>41.79</v>
      </c>
      <c r="M20" s="3"/>
      <c r="N20" s="3"/>
    </row>
    <row r="21" spans="2:14">
      <c r="B21" s="1">
        <v>3</v>
      </c>
      <c r="C21" s="115">
        <v>42.11</v>
      </c>
      <c r="D21" s="116">
        <v>42.31</v>
      </c>
      <c r="E21" s="116">
        <v>41.3</v>
      </c>
      <c r="F21" s="117">
        <v>42</v>
      </c>
      <c r="M21" s="3"/>
      <c r="N21" s="3"/>
    </row>
    <row r="22" spans="2:14">
      <c r="B22" s="1">
        <v>4</v>
      </c>
      <c r="C22" s="115">
        <v>42.47</v>
      </c>
      <c r="D22" s="116">
        <v>41.68</v>
      </c>
      <c r="E22" s="116">
        <v>41.06</v>
      </c>
      <c r="F22" s="117">
        <v>41.64</v>
      </c>
      <c r="M22" s="3"/>
      <c r="N22" s="3"/>
    </row>
    <row r="23" spans="2:14">
      <c r="B23" s="1">
        <v>5</v>
      </c>
      <c r="C23" s="115">
        <v>42.71</v>
      </c>
      <c r="D23" s="116">
        <v>41.38</v>
      </c>
      <c r="E23" s="116">
        <v>40.96</v>
      </c>
      <c r="F23" s="117">
        <v>41.88</v>
      </c>
    </row>
    <row r="24" spans="2:14">
      <c r="B24" s="1">
        <v>6</v>
      </c>
      <c r="C24" s="115">
        <v>41.92</v>
      </c>
      <c r="D24" s="116">
        <v>41.49</v>
      </c>
      <c r="E24" s="116">
        <v>40.98</v>
      </c>
      <c r="F24" s="117">
        <v>41.79</v>
      </c>
    </row>
    <row r="25" spans="2:14">
      <c r="B25" s="1">
        <v>7</v>
      </c>
      <c r="C25" s="115">
        <v>41.83</v>
      </c>
      <c r="D25" s="116">
        <v>42.55</v>
      </c>
      <c r="E25" s="116">
        <v>41.07</v>
      </c>
      <c r="F25" s="117">
        <v>41.54</v>
      </c>
    </row>
    <row r="26" spans="2:14">
      <c r="B26" s="1">
        <v>8</v>
      </c>
      <c r="C26" s="115">
        <v>42.74</v>
      </c>
      <c r="D26" s="116">
        <v>41.36</v>
      </c>
      <c r="E26" s="116">
        <v>41.19</v>
      </c>
      <c r="F26" s="117">
        <v>41.68</v>
      </c>
    </row>
    <row r="27" spans="2:14">
      <c r="B27" s="1">
        <v>9</v>
      </c>
      <c r="C27" s="115">
        <v>42.01</v>
      </c>
      <c r="D27" s="116">
        <v>41.72</v>
      </c>
      <c r="E27" s="116">
        <v>40.96</v>
      </c>
      <c r="F27" s="117">
        <v>41.63</v>
      </c>
    </row>
    <row r="28" spans="2:14">
      <c r="B28" s="1">
        <v>10</v>
      </c>
      <c r="C28" s="115">
        <v>41.6</v>
      </c>
      <c r="D28" s="116">
        <v>42.34</v>
      </c>
      <c r="E28" s="116">
        <v>41.07</v>
      </c>
      <c r="F28" s="117">
        <v>41.49</v>
      </c>
    </row>
    <row r="29" spans="2:14">
      <c r="B29" s="1">
        <v>11</v>
      </c>
      <c r="C29" s="115">
        <v>41.62</v>
      </c>
      <c r="D29" s="116">
        <v>41.5</v>
      </c>
      <c r="E29" s="116">
        <v>41.05</v>
      </c>
      <c r="F29" s="117">
        <v>42.23</v>
      </c>
    </row>
    <row r="30" spans="2:14">
      <c r="B30" s="1">
        <v>12</v>
      </c>
      <c r="C30" s="115">
        <v>41.71</v>
      </c>
      <c r="D30" s="116">
        <v>41.38</v>
      </c>
      <c r="E30" s="116">
        <v>41.12</v>
      </c>
      <c r="F30" s="117">
        <v>41.56</v>
      </c>
    </row>
    <row r="31" spans="2:14">
      <c r="B31" s="1">
        <v>13</v>
      </c>
      <c r="C31" s="115">
        <v>41.54</v>
      </c>
      <c r="D31" s="116">
        <v>41.8</v>
      </c>
      <c r="E31" s="116">
        <v>40.94</v>
      </c>
      <c r="F31" s="117">
        <v>41.57</v>
      </c>
    </row>
    <row r="32" spans="2:14">
      <c r="B32" s="1">
        <v>14</v>
      </c>
      <c r="C32" s="134">
        <v>41.55</v>
      </c>
      <c r="D32" s="116">
        <v>42.5</v>
      </c>
      <c r="E32" s="116">
        <v>40.79</v>
      </c>
      <c r="F32" s="117">
        <v>41.67</v>
      </c>
    </row>
    <row r="33" spans="2:6">
      <c r="B33" s="1">
        <v>15</v>
      </c>
      <c r="C33" s="115">
        <v>41.49</v>
      </c>
      <c r="D33" s="116">
        <v>43.57</v>
      </c>
      <c r="E33" s="116">
        <v>41.17</v>
      </c>
      <c r="F33" s="117">
        <v>41.58</v>
      </c>
    </row>
    <row r="34" spans="2:6">
      <c r="B34" s="1">
        <v>16</v>
      </c>
      <c r="C34" s="115">
        <v>41.65</v>
      </c>
      <c r="D34" s="116">
        <v>42.17</v>
      </c>
      <c r="E34" s="116">
        <v>40.909999999999997</v>
      </c>
      <c r="F34" s="117">
        <v>41.75</v>
      </c>
    </row>
    <row r="35" spans="2:6">
      <c r="B35" s="1">
        <v>17</v>
      </c>
      <c r="C35" s="115">
        <v>41.67</v>
      </c>
      <c r="D35" s="116">
        <v>42.24</v>
      </c>
      <c r="E35" s="116">
        <v>40.880000000000003</v>
      </c>
      <c r="F35" s="117">
        <v>41.6</v>
      </c>
    </row>
    <row r="36" spans="2:6">
      <c r="B36" s="1">
        <v>18</v>
      </c>
      <c r="C36" s="115">
        <v>41.64</v>
      </c>
      <c r="D36" s="116">
        <v>41.97</v>
      </c>
      <c r="E36" s="116">
        <v>41.27</v>
      </c>
      <c r="F36" s="117">
        <v>41.96</v>
      </c>
    </row>
    <row r="37" spans="2:6">
      <c r="B37" s="1">
        <v>19</v>
      </c>
      <c r="C37" s="115">
        <v>41.43</v>
      </c>
      <c r="D37" s="116">
        <v>43.04</v>
      </c>
      <c r="E37" s="116">
        <v>40.94</v>
      </c>
      <c r="F37" s="117">
        <v>41.81</v>
      </c>
    </row>
    <row r="38" spans="2:6">
      <c r="B38" s="1">
        <v>20</v>
      </c>
      <c r="C38" s="115">
        <v>42.01</v>
      </c>
      <c r="D38" s="116">
        <v>42.41</v>
      </c>
      <c r="E38" s="116">
        <v>41.37</v>
      </c>
      <c r="F38" s="117"/>
    </row>
    <row r="39" spans="2:6">
      <c r="B39" s="1">
        <v>21</v>
      </c>
      <c r="C39" s="115">
        <v>41.96</v>
      </c>
      <c r="D39" s="116">
        <v>41.3</v>
      </c>
      <c r="E39" s="116">
        <v>41.55</v>
      </c>
      <c r="F39" s="117"/>
    </row>
    <row r="40" spans="2:6">
      <c r="B40" s="1">
        <v>22</v>
      </c>
      <c r="C40" s="115">
        <v>42</v>
      </c>
      <c r="D40" s="116">
        <v>41.3</v>
      </c>
      <c r="E40" s="116">
        <v>41.18</v>
      </c>
      <c r="F40" s="117"/>
    </row>
    <row r="41" spans="2:6">
      <c r="B41" s="1">
        <v>23</v>
      </c>
      <c r="C41" s="115">
        <v>42.64</v>
      </c>
      <c r="D41" s="116">
        <v>41.83</v>
      </c>
      <c r="E41" s="116">
        <v>41.29</v>
      </c>
      <c r="F41" s="117"/>
    </row>
    <row r="42" spans="2:6">
      <c r="B42" s="1">
        <v>24</v>
      </c>
      <c r="C42" s="115">
        <v>42.54</v>
      </c>
      <c r="D42" s="116">
        <v>42.12</v>
      </c>
      <c r="E42" s="116">
        <v>40.909999999999997</v>
      </c>
      <c r="F42" s="117"/>
    </row>
    <row r="43" spans="2:6">
      <c r="B43" s="1">
        <v>25</v>
      </c>
      <c r="C43" s="115">
        <v>41.83</v>
      </c>
      <c r="D43" s="116">
        <v>41.52</v>
      </c>
      <c r="E43" s="116">
        <v>41.06</v>
      </c>
      <c r="F43" s="117"/>
    </row>
    <row r="44" spans="2:6">
      <c r="B44" s="1">
        <v>26</v>
      </c>
      <c r="C44" s="115">
        <v>41.6</v>
      </c>
      <c r="D44" s="116">
        <v>41.3</v>
      </c>
      <c r="E44" s="116">
        <v>41.45</v>
      </c>
      <c r="F44" s="117"/>
    </row>
    <row r="45" spans="2:6">
      <c r="B45" s="1">
        <v>27</v>
      </c>
      <c r="C45" s="115">
        <v>41.99</v>
      </c>
      <c r="D45" s="116">
        <v>41.45</v>
      </c>
      <c r="E45" s="116">
        <v>41.03</v>
      </c>
      <c r="F45" s="117"/>
    </row>
    <row r="46" spans="2:6">
      <c r="B46" s="1">
        <v>28</v>
      </c>
      <c r="C46" s="115">
        <v>41.73</v>
      </c>
      <c r="D46" s="116">
        <v>41.47</v>
      </c>
      <c r="E46" s="116">
        <v>41.19</v>
      </c>
      <c r="F46" s="117"/>
    </row>
    <row r="47" spans="2:6">
      <c r="B47" s="1">
        <v>29</v>
      </c>
      <c r="C47" s="115">
        <v>42.01</v>
      </c>
      <c r="D47" s="116">
        <v>41.46</v>
      </c>
      <c r="E47" s="116">
        <v>41.56</v>
      </c>
      <c r="F47" s="117"/>
    </row>
    <row r="48" spans="2:6">
      <c r="B48" s="1">
        <v>30</v>
      </c>
      <c r="C48" s="115">
        <v>41.92</v>
      </c>
      <c r="D48" s="116">
        <v>41.57</v>
      </c>
      <c r="E48" s="116">
        <v>41.54</v>
      </c>
      <c r="F48" s="117"/>
    </row>
    <row r="49" spans="2:6">
      <c r="B49" s="1">
        <v>31</v>
      </c>
      <c r="C49" s="115">
        <v>42.26</v>
      </c>
      <c r="D49" s="116">
        <v>41.4</v>
      </c>
      <c r="E49" s="116">
        <v>41.52</v>
      </c>
      <c r="F49" s="117"/>
    </row>
    <row r="50" spans="2:6">
      <c r="B50" s="1">
        <v>32</v>
      </c>
      <c r="C50" s="115">
        <v>42.65</v>
      </c>
      <c r="D50" s="116">
        <v>41.43</v>
      </c>
      <c r="E50" s="116">
        <v>41</v>
      </c>
      <c r="F50" s="117"/>
    </row>
    <row r="51" spans="2:6">
      <c r="B51" s="1">
        <v>33</v>
      </c>
      <c r="C51" s="115">
        <v>41.57</v>
      </c>
      <c r="D51" s="116">
        <v>42.2</v>
      </c>
      <c r="E51" s="116">
        <v>41.03</v>
      </c>
      <c r="F51" s="117"/>
    </row>
    <row r="52" spans="2:6">
      <c r="B52" s="1">
        <v>34</v>
      </c>
      <c r="C52" s="115">
        <v>41.59</v>
      </c>
      <c r="D52" s="116">
        <v>41.76</v>
      </c>
      <c r="E52" s="116">
        <v>41.34</v>
      </c>
      <c r="F52" s="117"/>
    </row>
    <row r="53" spans="2:6">
      <c r="B53" s="1">
        <v>35</v>
      </c>
      <c r="C53" s="115">
        <v>41.99</v>
      </c>
      <c r="D53" s="116">
        <v>41.5</v>
      </c>
      <c r="E53" s="116">
        <v>41.36</v>
      </c>
      <c r="F53" s="117"/>
    </row>
    <row r="54" spans="2:6">
      <c r="B54" s="1">
        <v>36</v>
      </c>
      <c r="C54" s="115">
        <v>43.47</v>
      </c>
      <c r="D54" s="116">
        <v>41.68</v>
      </c>
      <c r="E54" s="116">
        <v>41.04</v>
      </c>
      <c r="F54" s="117"/>
    </row>
    <row r="55" spans="2:6">
      <c r="B55" s="1">
        <v>37</v>
      </c>
      <c r="C55" s="115">
        <v>41.88</v>
      </c>
      <c r="D55" s="116">
        <v>41.72</v>
      </c>
      <c r="E55" s="116">
        <v>41.11</v>
      </c>
      <c r="F55" s="117"/>
    </row>
    <row r="56" spans="2:6">
      <c r="B56" s="1">
        <v>38</v>
      </c>
      <c r="C56" s="115">
        <v>41.74</v>
      </c>
      <c r="D56" s="116">
        <v>41.53</v>
      </c>
      <c r="E56" s="116">
        <v>41.34</v>
      </c>
      <c r="F56" s="117"/>
    </row>
    <row r="57" spans="2:6">
      <c r="B57" s="1">
        <v>39</v>
      </c>
      <c r="C57" s="115">
        <v>41.79</v>
      </c>
      <c r="D57" s="116">
        <v>41.26</v>
      </c>
      <c r="E57" s="116">
        <v>41.02</v>
      </c>
      <c r="F57" s="117"/>
    </row>
    <row r="58" spans="2:6">
      <c r="B58" s="1">
        <v>40</v>
      </c>
      <c r="C58" s="115">
        <v>42.61</v>
      </c>
      <c r="D58" s="116">
        <v>41.74</v>
      </c>
      <c r="E58" s="116">
        <v>41.25</v>
      </c>
      <c r="F58" s="117"/>
    </row>
    <row r="59" spans="2:6">
      <c r="B59" s="1">
        <v>41</v>
      </c>
      <c r="C59" s="115">
        <v>42.02</v>
      </c>
      <c r="D59" s="116">
        <v>41.67</v>
      </c>
      <c r="E59" s="116">
        <v>41.39</v>
      </c>
      <c r="F59" s="117"/>
    </row>
    <row r="60" spans="2:6">
      <c r="B60" s="1">
        <v>42</v>
      </c>
      <c r="C60" s="115">
        <v>41.84</v>
      </c>
      <c r="D60" s="116">
        <v>41.81</v>
      </c>
      <c r="E60" s="116">
        <v>41.08</v>
      </c>
      <c r="F60" s="117"/>
    </row>
    <row r="61" spans="2:6">
      <c r="B61" s="1">
        <v>43</v>
      </c>
      <c r="C61" s="115">
        <v>42.23</v>
      </c>
      <c r="D61" s="116">
        <v>41.86</v>
      </c>
      <c r="E61" s="116">
        <v>42.24</v>
      </c>
      <c r="F61" s="117"/>
    </row>
    <row r="62" spans="2:6">
      <c r="B62" s="1">
        <v>44</v>
      </c>
      <c r="C62" s="115"/>
      <c r="D62" s="116">
        <v>41.6</v>
      </c>
      <c r="E62" s="116">
        <v>41.09</v>
      </c>
      <c r="F62" s="117"/>
    </row>
    <row r="63" spans="2:6">
      <c r="B63" s="1">
        <v>45</v>
      </c>
      <c r="C63" s="115"/>
      <c r="D63" s="116">
        <v>41.52</v>
      </c>
      <c r="E63" s="116">
        <v>41.18</v>
      </c>
      <c r="F63" s="117"/>
    </row>
    <row r="64" spans="2:6">
      <c r="B64" s="1">
        <v>46</v>
      </c>
      <c r="C64" s="115"/>
      <c r="D64" s="116">
        <v>41.52</v>
      </c>
      <c r="E64" s="116"/>
      <c r="F64" s="117"/>
    </row>
    <row r="65" spans="2:6">
      <c r="B65" s="1">
        <v>47</v>
      </c>
      <c r="C65" s="115"/>
      <c r="D65" s="116">
        <v>42.17</v>
      </c>
      <c r="E65" s="116"/>
      <c r="F65" s="117"/>
    </row>
    <row r="66" spans="2:6">
      <c r="B66" s="1">
        <v>48</v>
      </c>
      <c r="C66" s="115"/>
      <c r="D66" s="116">
        <v>41.58</v>
      </c>
      <c r="E66" s="116"/>
      <c r="F66" s="117"/>
    </row>
    <row r="67" spans="2:6">
      <c r="B67" s="1">
        <v>49</v>
      </c>
      <c r="C67" s="115"/>
      <c r="D67" s="116">
        <v>41.84</v>
      </c>
      <c r="E67" s="116"/>
      <c r="F67" s="117"/>
    </row>
    <row r="68" spans="2:6">
      <c r="B68" s="1">
        <v>50</v>
      </c>
      <c r="C68" s="115"/>
      <c r="D68" s="116">
        <v>41.77</v>
      </c>
      <c r="E68" s="116"/>
      <c r="F68" s="117"/>
    </row>
    <row r="69" spans="2:6">
      <c r="B69" s="1">
        <v>51</v>
      </c>
      <c r="C69" s="115"/>
      <c r="D69" s="116">
        <v>42.2</v>
      </c>
      <c r="E69" s="116"/>
      <c r="F69" s="117"/>
    </row>
    <row r="70" spans="2:6">
      <c r="B70" s="1">
        <v>52</v>
      </c>
      <c r="C70" s="115"/>
      <c r="D70" s="116">
        <v>41.89</v>
      </c>
      <c r="E70" s="116"/>
      <c r="F70" s="117"/>
    </row>
    <row r="71" spans="2:6">
      <c r="B71" s="1">
        <v>53</v>
      </c>
      <c r="C71" s="115"/>
      <c r="D71" s="116">
        <v>41.941000000000003</v>
      </c>
      <c r="E71" s="116"/>
      <c r="F71" s="117"/>
    </row>
    <row r="72" spans="2:6">
      <c r="B72" s="1">
        <v>54</v>
      </c>
      <c r="C72" s="115"/>
      <c r="D72" s="116">
        <v>41.83</v>
      </c>
      <c r="E72" s="116"/>
      <c r="F72" s="117"/>
    </row>
    <row r="73" spans="2:6">
      <c r="B73" s="1">
        <v>55</v>
      </c>
      <c r="C73" s="115"/>
      <c r="D73" s="116">
        <v>41.97</v>
      </c>
      <c r="E73" s="116"/>
      <c r="F73" s="117"/>
    </row>
    <row r="74" spans="2:6">
      <c r="B74" s="1">
        <v>56</v>
      </c>
      <c r="C74" s="115"/>
      <c r="D74" s="116">
        <v>42.34</v>
      </c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6"/>
  <sheetViews>
    <sheetView topLeftCell="A4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118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78</v>
      </c>
      <c r="C10" s="169">
        <v>7</v>
      </c>
      <c r="D10" s="169">
        <v>39</v>
      </c>
      <c r="E10" s="177">
        <f>D10</f>
        <v>39</v>
      </c>
      <c r="F10" s="162">
        <f>MIN(C19:C83)</f>
        <v>40.39</v>
      </c>
      <c r="G10" s="178">
        <f>AVERAGE(C19:C83)</f>
        <v>40.96769230769231</v>
      </c>
      <c r="H10" s="169">
        <v>1</v>
      </c>
      <c r="I10" s="83">
        <f>G10-F10</f>
        <v>0.57769230769230973</v>
      </c>
      <c r="J10" s="84">
        <v>1.8576388888888889E-2</v>
      </c>
      <c r="K10" s="84">
        <f>J10</f>
        <v>1.8576388888888889E-2</v>
      </c>
      <c r="L10" s="85">
        <f>K10</f>
        <v>1.8576388888888889E-2</v>
      </c>
      <c r="M10" s="86" t="s">
        <v>156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81</v>
      </c>
      <c r="C11" s="169">
        <v>6</v>
      </c>
      <c r="D11" s="169">
        <v>66</v>
      </c>
      <c r="E11" s="169">
        <f>D11-D10</f>
        <v>27</v>
      </c>
      <c r="F11" s="184">
        <f>MIN(D19:D83)</f>
        <v>41.36</v>
      </c>
      <c r="G11" s="171">
        <f>AVERAGE(D19:D83)</f>
        <v>41.828846153846158</v>
      </c>
      <c r="H11" s="169">
        <v>4</v>
      </c>
      <c r="I11" s="83">
        <f>G11-F11</f>
        <v>0.46884615384615813</v>
      </c>
      <c r="J11" s="84">
        <v>3.2743055555555553E-2</v>
      </c>
      <c r="K11" s="84">
        <f>J11-J10</f>
        <v>1.4166666666666664E-2</v>
      </c>
      <c r="L11" s="85">
        <f>K11</f>
        <v>1.4166666666666664E-2</v>
      </c>
      <c r="M11" s="86" t="s">
        <v>157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78</v>
      </c>
      <c r="C12" s="172">
        <v>9</v>
      </c>
      <c r="D12" s="169">
        <v>98</v>
      </c>
      <c r="E12" s="169">
        <f>D12-D11</f>
        <v>32</v>
      </c>
      <c r="F12" s="182">
        <f>MIN(E19:E83)</f>
        <v>41.48</v>
      </c>
      <c r="G12" s="170">
        <f>AVERAGE(E19:E83)</f>
        <v>42.097419354838706</v>
      </c>
      <c r="H12" s="169">
        <v>1</v>
      </c>
      <c r="I12" s="83">
        <f>G12-F12</f>
        <v>0.61741935483870947</v>
      </c>
      <c r="J12" s="84">
        <v>4.9444444444444437E-2</v>
      </c>
      <c r="K12" s="84">
        <f>J12-J11</f>
        <v>1.6701388888888884E-2</v>
      </c>
      <c r="L12" s="84">
        <f>K12+L10</f>
        <v>3.5277777777777769E-2</v>
      </c>
      <c r="M12" s="86" t="s">
        <v>158</v>
      </c>
      <c r="N12" s="87"/>
      <c r="O12" s="20"/>
    </row>
    <row r="13" spans="1:16" s="3" customFormat="1" ht="30" customHeight="1" thickBot="1">
      <c r="A13" s="90" t="s">
        <v>59</v>
      </c>
      <c r="B13" s="168" t="s">
        <v>81</v>
      </c>
      <c r="C13" s="169">
        <v>5</v>
      </c>
      <c r="D13" s="169">
        <v>167</v>
      </c>
      <c r="E13" s="177">
        <f>D13-D12</f>
        <v>69</v>
      </c>
      <c r="F13" s="135">
        <f>MIN(F19:F83)</f>
        <v>41.01</v>
      </c>
      <c r="G13" s="178">
        <f>AVERAGE(F19:F83)</f>
        <v>41.473999999999997</v>
      </c>
      <c r="H13" s="169">
        <v>2</v>
      </c>
      <c r="I13" s="91">
        <f>G13-F13</f>
        <v>0.46399999999999864</v>
      </c>
      <c r="J13" s="84">
        <v>8.3472222222222225E-2</v>
      </c>
      <c r="K13" s="158">
        <f>J13-J12</f>
        <v>3.4027777777777789E-2</v>
      </c>
      <c r="L13" s="92">
        <f>K13+K11</f>
        <v>4.8194444444444456E-2</v>
      </c>
      <c r="M13" s="86"/>
      <c r="N13" s="87">
        <v>50</v>
      </c>
      <c r="O13" s="173" t="s">
        <v>128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40.935000000000002</v>
      </c>
      <c r="G14" s="166">
        <f>AVERAGE(G10,G12)</f>
        <v>41.532555831265512</v>
      </c>
      <c r="H14" s="166" t="s">
        <v>87</v>
      </c>
      <c r="I14" s="96">
        <f>AVERAGE(I10,I12)</f>
        <v>0.5975558312655096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41.185000000000002</v>
      </c>
      <c r="G15" s="102">
        <f>AVERAGE(G11,G13)</f>
        <v>41.651423076923081</v>
      </c>
      <c r="H15" s="102" t="s">
        <v>93</v>
      </c>
      <c r="I15" s="103">
        <f>AVERAGE(I11,I13)</f>
        <v>0.46642307692307838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41.059999999999995</v>
      </c>
      <c r="G16" s="106">
        <f>AVERAGE(C19:F83)</f>
        <v>41.528695652173916</v>
      </c>
      <c r="H16" s="107"/>
      <c r="I16" s="108">
        <f>AVERAGE(I10:I13)</f>
        <v>0.53198945409429399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Хлопонин Андрей</v>
      </c>
      <c r="D18" s="111" t="str">
        <f>B11</f>
        <v>Линнык Владимир</v>
      </c>
      <c r="E18" s="111" t="str">
        <f>B12</f>
        <v>Хлопонин Андрей</v>
      </c>
      <c r="F18" s="111" t="str">
        <f>B13</f>
        <v>Линнык Владимир</v>
      </c>
    </row>
    <row r="19" spans="2:14">
      <c r="B19" s="1">
        <v>1</v>
      </c>
      <c r="C19" s="112">
        <v>45.27</v>
      </c>
      <c r="D19" s="113">
        <v>41.73</v>
      </c>
      <c r="E19" s="113">
        <v>42.01</v>
      </c>
      <c r="F19" s="114">
        <v>41.34</v>
      </c>
      <c r="M19" s="2"/>
      <c r="N19" s="2"/>
    </row>
    <row r="20" spans="2:14">
      <c r="B20" s="1">
        <v>2</v>
      </c>
      <c r="C20" s="115">
        <v>41.29</v>
      </c>
      <c r="D20" s="116">
        <v>41.82</v>
      </c>
      <c r="E20" s="116">
        <v>41.96</v>
      </c>
      <c r="F20" s="117">
        <v>41.62</v>
      </c>
      <c r="M20" s="3"/>
      <c r="N20" s="3"/>
    </row>
    <row r="21" spans="2:14">
      <c r="B21" s="1">
        <v>3</v>
      </c>
      <c r="C21" s="115">
        <v>40.65</v>
      </c>
      <c r="D21" s="116">
        <v>42.09</v>
      </c>
      <c r="E21" s="116">
        <v>42.64</v>
      </c>
      <c r="F21" s="117">
        <v>41.53</v>
      </c>
      <c r="M21" s="3"/>
      <c r="N21" s="3"/>
    </row>
    <row r="22" spans="2:14">
      <c r="B22" s="1">
        <v>4</v>
      </c>
      <c r="C22" s="115">
        <v>40.520000000000003</v>
      </c>
      <c r="D22" s="116">
        <v>41.42</v>
      </c>
      <c r="E22" s="116">
        <v>42.32</v>
      </c>
      <c r="F22" s="117">
        <v>41.36</v>
      </c>
      <c r="M22" s="3"/>
      <c r="N22" s="3"/>
    </row>
    <row r="23" spans="2:14">
      <c r="B23" s="1">
        <v>5</v>
      </c>
      <c r="C23" s="115">
        <v>40.96</v>
      </c>
      <c r="D23" s="116">
        <v>41.49</v>
      </c>
      <c r="E23" s="116">
        <v>41.79</v>
      </c>
      <c r="F23" s="117">
        <v>41.43</v>
      </c>
    </row>
    <row r="24" spans="2:14">
      <c r="B24" s="1">
        <v>6</v>
      </c>
      <c r="C24" s="115">
        <v>41.29</v>
      </c>
      <c r="D24" s="116">
        <v>41.72</v>
      </c>
      <c r="E24" s="116">
        <v>42.46</v>
      </c>
      <c r="F24" s="117">
        <v>41.55</v>
      </c>
    </row>
    <row r="25" spans="2:14">
      <c r="B25" s="1">
        <v>7</v>
      </c>
      <c r="C25" s="115">
        <v>40.39</v>
      </c>
      <c r="D25" s="116">
        <v>42.28</v>
      </c>
      <c r="E25" s="116">
        <v>41.56</v>
      </c>
      <c r="F25" s="117">
        <v>41.21</v>
      </c>
    </row>
    <row r="26" spans="2:14">
      <c r="B26" s="1">
        <v>8</v>
      </c>
      <c r="C26" s="115">
        <v>41.3</v>
      </c>
      <c r="D26" s="116">
        <v>42.95</v>
      </c>
      <c r="E26" s="116">
        <v>41.48</v>
      </c>
      <c r="F26" s="117">
        <v>41.39</v>
      </c>
    </row>
    <row r="27" spans="2:14">
      <c r="B27" s="1">
        <v>9</v>
      </c>
      <c r="C27" s="115">
        <v>40.880000000000003</v>
      </c>
      <c r="D27" s="116">
        <v>41.97</v>
      </c>
      <c r="E27" s="116">
        <v>41.65</v>
      </c>
      <c r="F27" s="117">
        <v>41.5</v>
      </c>
    </row>
    <row r="28" spans="2:14">
      <c r="B28" s="1">
        <v>10</v>
      </c>
      <c r="C28" s="115">
        <v>41.69</v>
      </c>
      <c r="D28" s="116">
        <v>42.26</v>
      </c>
      <c r="E28" s="116">
        <v>41.64</v>
      </c>
      <c r="F28" s="117">
        <v>41.15</v>
      </c>
    </row>
    <row r="29" spans="2:14">
      <c r="B29" s="1">
        <v>11</v>
      </c>
      <c r="C29" s="115">
        <v>42.2</v>
      </c>
      <c r="D29" s="116">
        <v>41.83</v>
      </c>
      <c r="E29" s="116">
        <v>41.81</v>
      </c>
      <c r="F29" s="117">
        <v>41.32</v>
      </c>
    </row>
    <row r="30" spans="2:14">
      <c r="B30" s="1">
        <v>12</v>
      </c>
      <c r="C30" s="115">
        <v>40.770000000000003</v>
      </c>
      <c r="D30" s="116">
        <v>41.83</v>
      </c>
      <c r="E30" s="116">
        <v>42.5</v>
      </c>
      <c r="F30" s="117">
        <v>41.37</v>
      </c>
    </row>
    <row r="31" spans="2:14">
      <c r="B31" s="1">
        <v>13</v>
      </c>
      <c r="C31" s="115">
        <v>40.49</v>
      </c>
      <c r="D31" s="116">
        <v>41.7</v>
      </c>
      <c r="E31" s="116">
        <v>41.73</v>
      </c>
      <c r="F31" s="117">
        <v>41.04</v>
      </c>
    </row>
    <row r="32" spans="2:14">
      <c r="B32" s="1">
        <v>14</v>
      </c>
      <c r="C32" s="134">
        <v>40.43</v>
      </c>
      <c r="D32" s="116">
        <v>41.43</v>
      </c>
      <c r="E32" s="116">
        <v>41.98</v>
      </c>
      <c r="F32" s="117">
        <v>41.15</v>
      </c>
    </row>
    <row r="33" spans="2:6">
      <c r="B33" s="1">
        <v>15</v>
      </c>
      <c r="C33" s="115">
        <v>41.25</v>
      </c>
      <c r="D33" s="116">
        <v>41.36</v>
      </c>
      <c r="E33" s="116">
        <v>42.2</v>
      </c>
      <c r="F33" s="117">
        <v>41.25</v>
      </c>
    </row>
    <row r="34" spans="2:6">
      <c r="B34" s="1">
        <v>16</v>
      </c>
      <c r="C34" s="115">
        <v>40.72</v>
      </c>
      <c r="D34" s="116">
        <v>41.6</v>
      </c>
      <c r="E34" s="116">
        <v>41.83</v>
      </c>
      <c r="F34" s="117">
        <v>41.37</v>
      </c>
    </row>
    <row r="35" spans="2:6">
      <c r="B35" s="1">
        <v>17</v>
      </c>
      <c r="C35" s="115">
        <v>41.48</v>
      </c>
      <c r="D35" s="116">
        <v>42.45</v>
      </c>
      <c r="E35" s="116">
        <v>41.74</v>
      </c>
      <c r="F35" s="117">
        <v>41.36</v>
      </c>
    </row>
    <row r="36" spans="2:6">
      <c r="B36" s="1">
        <v>18</v>
      </c>
      <c r="C36" s="115">
        <v>40.51</v>
      </c>
      <c r="D36" s="116">
        <v>41.47</v>
      </c>
      <c r="E36" s="116">
        <v>41.86</v>
      </c>
      <c r="F36" s="117">
        <v>41.36</v>
      </c>
    </row>
    <row r="37" spans="2:6">
      <c r="B37" s="1">
        <v>19</v>
      </c>
      <c r="C37" s="115">
        <v>40.71</v>
      </c>
      <c r="D37" s="116">
        <v>41.72</v>
      </c>
      <c r="E37" s="116">
        <v>41.98</v>
      </c>
      <c r="F37" s="117">
        <v>41.23</v>
      </c>
    </row>
    <row r="38" spans="2:6">
      <c r="B38" s="1">
        <v>20</v>
      </c>
      <c r="C38" s="115">
        <v>40.53</v>
      </c>
      <c r="D38" s="116">
        <v>42.43</v>
      </c>
      <c r="E38" s="116">
        <v>42.27</v>
      </c>
      <c r="F38" s="117">
        <v>41.42</v>
      </c>
    </row>
    <row r="39" spans="2:6">
      <c r="B39" s="1">
        <v>21</v>
      </c>
      <c r="C39" s="115">
        <v>40.89</v>
      </c>
      <c r="D39" s="116">
        <v>41.84</v>
      </c>
      <c r="E39" s="116">
        <v>41.91</v>
      </c>
      <c r="F39" s="117">
        <v>41.1</v>
      </c>
    </row>
    <row r="40" spans="2:6">
      <c r="B40" s="1">
        <v>22</v>
      </c>
      <c r="C40" s="115">
        <v>40.81</v>
      </c>
      <c r="D40" s="116">
        <v>41.71</v>
      </c>
      <c r="E40" s="116">
        <v>43.51</v>
      </c>
      <c r="F40" s="117">
        <v>41.34</v>
      </c>
    </row>
    <row r="41" spans="2:6">
      <c r="B41" s="1">
        <v>23</v>
      </c>
      <c r="C41" s="115">
        <v>40.71</v>
      </c>
      <c r="D41" s="116">
        <v>41.55</v>
      </c>
      <c r="E41" s="116">
        <v>42.23</v>
      </c>
      <c r="F41" s="117">
        <v>41.27</v>
      </c>
    </row>
    <row r="42" spans="2:6">
      <c r="B42" s="1">
        <v>24</v>
      </c>
      <c r="C42" s="115">
        <v>40.72</v>
      </c>
      <c r="D42" s="116">
        <v>41.53</v>
      </c>
      <c r="E42" s="116">
        <v>42.05</v>
      </c>
      <c r="F42" s="117">
        <v>41.22</v>
      </c>
    </row>
    <row r="43" spans="2:6">
      <c r="B43" s="1">
        <v>25</v>
      </c>
      <c r="C43" s="115">
        <v>40.69</v>
      </c>
      <c r="D43" s="116">
        <v>41.66</v>
      </c>
      <c r="E43" s="116">
        <v>42.15</v>
      </c>
      <c r="F43" s="117">
        <v>41.27</v>
      </c>
    </row>
    <row r="44" spans="2:6">
      <c r="B44" s="1">
        <v>26</v>
      </c>
      <c r="C44" s="115">
        <v>40.81</v>
      </c>
      <c r="D44" s="116">
        <v>41.71</v>
      </c>
      <c r="E44" s="116">
        <v>42.18</v>
      </c>
      <c r="F44" s="117">
        <v>41.25</v>
      </c>
    </row>
    <row r="45" spans="2:6">
      <c r="B45" s="1">
        <v>27</v>
      </c>
      <c r="C45" s="115">
        <v>40.58</v>
      </c>
      <c r="D45" s="116"/>
      <c r="E45" s="116">
        <v>41.78</v>
      </c>
      <c r="F45" s="117">
        <v>41.43</v>
      </c>
    </row>
    <row r="46" spans="2:6">
      <c r="B46" s="1">
        <v>28</v>
      </c>
      <c r="C46" s="115">
        <v>40.590000000000003</v>
      </c>
      <c r="D46" s="116"/>
      <c r="E46" s="116">
        <v>42.53</v>
      </c>
      <c r="F46" s="117">
        <v>41.16</v>
      </c>
    </row>
    <row r="47" spans="2:6">
      <c r="B47" s="1">
        <v>29</v>
      </c>
      <c r="C47" s="115">
        <v>40.630000000000003</v>
      </c>
      <c r="D47" s="116"/>
      <c r="E47" s="116">
        <v>42.47</v>
      </c>
      <c r="F47" s="117">
        <v>41.01</v>
      </c>
    </row>
    <row r="48" spans="2:6">
      <c r="B48" s="1">
        <v>30</v>
      </c>
      <c r="C48" s="115">
        <v>40.700000000000003</v>
      </c>
      <c r="D48" s="116"/>
      <c r="E48" s="116">
        <v>42.28</v>
      </c>
      <c r="F48" s="117">
        <v>41.42</v>
      </c>
    </row>
    <row r="49" spans="2:6">
      <c r="B49" s="1">
        <v>31</v>
      </c>
      <c r="C49" s="115">
        <v>40.549999999999997</v>
      </c>
      <c r="D49" s="116"/>
      <c r="E49" s="116">
        <v>42.52</v>
      </c>
      <c r="F49" s="117">
        <v>41.45</v>
      </c>
    </row>
    <row r="50" spans="2:6">
      <c r="B50" s="1">
        <v>32</v>
      </c>
      <c r="C50" s="115">
        <v>40.51</v>
      </c>
      <c r="D50" s="116"/>
      <c r="E50" s="116"/>
      <c r="F50" s="117">
        <v>41.62</v>
      </c>
    </row>
    <row r="51" spans="2:6">
      <c r="B51" s="1">
        <v>33</v>
      </c>
      <c r="C51" s="115">
        <v>40.71</v>
      </c>
      <c r="D51" s="116"/>
      <c r="E51" s="116"/>
      <c r="F51" s="117">
        <v>41.43</v>
      </c>
    </row>
    <row r="52" spans="2:6">
      <c r="B52" s="1">
        <v>34</v>
      </c>
      <c r="C52" s="115">
        <v>40.93</v>
      </c>
      <c r="D52" s="116"/>
      <c r="E52" s="116"/>
      <c r="F52" s="117">
        <v>41.46</v>
      </c>
    </row>
    <row r="53" spans="2:6">
      <c r="B53" s="1">
        <v>35</v>
      </c>
      <c r="C53" s="115">
        <v>40.799999999999997</v>
      </c>
      <c r="D53" s="116"/>
      <c r="E53" s="116"/>
      <c r="F53" s="117">
        <v>41.49</v>
      </c>
    </row>
    <row r="54" spans="2:6">
      <c r="B54" s="1">
        <v>36</v>
      </c>
      <c r="C54" s="115">
        <v>40.76</v>
      </c>
      <c r="D54" s="116"/>
      <c r="E54" s="116"/>
      <c r="F54" s="117">
        <v>41.5</v>
      </c>
    </row>
    <row r="55" spans="2:6">
      <c r="B55" s="1">
        <v>37</v>
      </c>
      <c r="C55" s="115">
        <v>40.79</v>
      </c>
      <c r="D55" s="116"/>
      <c r="E55" s="116"/>
      <c r="F55" s="117">
        <v>41.29</v>
      </c>
    </row>
    <row r="56" spans="2:6">
      <c r="B56" s="1">
        <v>38</v>
      </c>
      <c r="C56" s="115">
        <v>40.729999999999997</v>
      </c>
      <c r="D56" s="116"/>
      <c r="E56" s="116"/>
      <c r="F56" s="117">
        <v>41.63</v>
      </c>
    </row>
    <row r="57" spans="2:6">
      <c r="B57" s="1">
        <v>39</v>
      </c>
      <c r="C57" s="115">
        <v>41.5</v>
      </c>
      <c r="D57" s="116"/>
      <c r="E57" s="116"/>
      <c r="F57" s="117">
        <v>41.34</v>
      </c>
    </row>
    <row r="58" spans="2:6">
      <c r="B58" s="1">
        <v>40</v>
      </c>
      <c r="C58" s="115"/>
      <c r="D58" s="116"/>
      <c r="E58" s="116"/>
      <c r="F58" s="117">
        <v>41.67</v>
      </c>
    </row>
    <row r="59" spans="2:6">
      <c r="B59" s="1">
        <v>41</v>
      </c>
      <c r="C59" s="115"/>
      <c r="D59" s="116"/>
      <c r="E59" s="116"/>
      <c r="F59" s="117">
        <v>41.36</v>
      </c>
    </row>
    <row r="60" spans="2:6">
      <c r="B60" s="1">
        <v>42</v>
      </c>
      <c r="C60" s="115"/>
      <c r="D60" s="116"/>
      <c r="E60" s="116"/>
      <c r="F60" s="117">
        <v>41.39</v>
      </c>
    </row>
    <row r="61" spans="2:6">
      <c r="B61" s="1">
        <v>43</v>
      </c>
      <c r="C61" s="115"/>
      <c r="D61" s="116"/>
      <c r="E61" s="116"/>
      <c r="F61" s="117">
        <v>41.46</v>
      </c>
    </row>
    <row r="62" spans="2:6">
      <c r="B62" s="1">
        <v>44</v>
      </c>
      <c r="C62" s="115"/>
      <c r="D62" s="116"/>
      <c r="E62" s="116"/>
      <c r="F62" s="117">
        <v>41.43</v>
      </c>
    </row>
    <row r="63" spans="2:6">
      <c r="B63" s="1">
        <v>45</v>
      </c>
      <c r="C63" s="115"/>
      <c r="D63" s="116"/>
      <c r="E63" s="116"/>
      <c r="F63" s="117">
        <v>41.6</v>
      </c>
    </row>
    <row r="64" spans="2:6">
      <c r="B64" s="1">
        <v>46</v>
      </c>
      <c r="C64" s="115"/>
      <c r="D64" s="116"/>
      <c r="E64" s="116"/>
      <c r="F64" s="117">
        <v>41.81</v>
      </c>
    </row>
    <row r="65" spans="2:6">
      <c r="B65" s="1">
        <v>47</v>
      </c>
      <c r="C65" s="115"/>
      <c r="D65" s="116"/>
      <c r="E65" s="116"/>
      <c r="F65" s="117">
        <v>42.61</v>
      </c>
    </row>
    <row r="66" spans="2:6">
      <c r="B66" s="1">
        <v>48</v>
      </c>
      <c r="C66" s="115"/>
      <c r="D66" s="116"/>
      <c r="E66" s="116"/>
      <c r="F66" s="117">
        <v>41.45</v>
      </c>
    </row>
    <row r="67" spans="2:6">
      <c r="B67" s="1">
        <v>49</v>
      </c>
      <c r="C67" s="115"/>
      <c r="D67" s="116"/>
      <c r="E67" s="116"/>
      <c r="F67" s="117">
        <v>41.45</v>
      </c>
    </row>
    <row r="68" spans="2:6">
      <c r="B68" s="1">
        <v>50</v>
      </c>
      <c r="C68" s="115"/>
      <c r="D68" s="116"/>
      <c r="E68" s="116"/>
      <c r="F68" s="117">
        <v>41.57</v>
      </c>
    </row>
    <row r="69" spans="2:6">
      <c r="B69" s="1">
        <v>51</v>
      </c>
      <c r="C69" s="115"/>
      <c r="D69" s="116"/>
      <c r="E69" s="116"/>
      <c r="F69" s="117">
        <v>41.28</v>
      </c>
    </row>
    <row r="70" spans="2:6">
      <c r="B70" s="1">
        <v>52</v>
      </c>
      <c r="C70" s="115"/>
      <c r="D70" s="116"/>
      <c r="E70" s="116"/>
      <c r="F70" s="117">
        <v>41.67</v>
      </c>
    </row>
    <row r="71" spans="2:6">
      <c r="B71" s="1">
        <v>53</v>
      </c>
      <c r="C71" s="115"/>
      <c r="D71" s="116"/>
      <c r="E71" s="116"/>
      <c r="F71" s="117">
        <v>41.46</v>
      </c>
    </row>
    <row r="72" spans="2:6">
      <c r="B72" s="1">
        <v>54</v>
      </c>
      <c r="C72" s="115"/>
      <c r="D72" s="116"/>
      <c r="E72" s="116"/>
      <c r="F72" s="117">
        <v>41.61</v>
      </c>
    </row>
    <row r="73" spans="2:6">
      <c r="B73" s="1">
        <v>55</v>
      </c>
      <c r="C73" s="115"/>
      <c r="D73" s="116"/>
      <c r="E73" s="116"/>
      <c r="F73" s="117">
        <v>41.43</v>
      </c>
    </row>
    <row r="74" spans="2:6">
      <c r="B74" s="1">
        <v>56</v>
      </c>
      <c r="C74" s="115"/>
      <c r="D74" s="116"/>
      <c r="E74" s="116"/>
      <c r="F74" s="117">
        <v>41.69</v>
      </c>
    </row>
    <row r="75" spans="2:6">
      <c r="B75" s="1">
        <v>57</v>
      </c>
      <c r="C75" s="115"/>
      <c r="D75" s="116"/>
      <c r="E75" s="116"/>
      <c r="F75" s="117">
        <v>41.72</v>
      </c>
    </row>
    <row r="76" spans="2:6">
      <c r="B76" s="1">
        <v>58</v>
      </c>
      <c r="C76" s="115"/>
      <c r="D76" s="116"/>
      <c r="E76" s="116"/>
      <c r="F76" s="117">
        <v>41.61</v>
      </c>
    </row>
    <row r="77" spans="2:6">
      <c r="B77" s="1">
        <v>59</v>
      </c>
      <c r="C77" s="115"/>
      <c r="D77" s="116"/>
      <c r="E77" s="116"/>
      <c r="F77" s="117">
        <v>41.37</v>
      </c>
    </row>
    <row r="78" spans="2:6">
      <c r="B78" s="1">
        <v>60</v>
      </c>
      <c r="C78" s="115"/>
      <c r="D78" s="116"/>
      <c r="E78" s="116"/>
      <c r="F78" s="117">
        <v>42.2</v>
      </c>
    </row>
    <row r="79" spans="2:6">
      <c r="B79" s="1">
        <v>61</v>
      </c>
      <c r="C79" s="115"/>
      <c r="D79" s="116"/>
      <c r="E79" s="116"/>
      <c r="F79" s="117">
        <v>42.03</v>
      </c>
    </row>
    <row r="80" spans="2:6">
      <c r="B80" s="1">
        <v>62</v>
      </c>
      <c r="C80" s="115"/>
      <c r="D80" s="116"/>
      <c r="E80" s="116"/>
      <c r="F80" s="117">
        <v>42.22</v>
      </c>
    </row>
    <row r="81" spans="2:6">
      <c r="B81" s="1">
        <v>63</v>
      </c>
      <c r="C81" s="115"/>
      <c r="D81" s="116"/>
      <c r="E81" s="116"/>
      <c r="F81" s="117">
        <v>41.54</v>
      </c>
    </row>
    <row r="82" spans="2:6">
      <c r="B82" s="1">
        <v>64</v>
      </c>
      <c r="C82" s="115"/>
      <c r="D82" s="116"/>
      <c r="E82" s="116"/>
      <c r="F82" s="117">
        <v>41.81</v>
      </c>
    </row>
    <row r="83" spans="2:6" ht="15.75" thickBot="1">
      <c r="B83" s="1">
        <v>65</v>
      </c>
      <c r="C83" s="118"/>
      <c r="D83" s="119"/>
      <c r="E83" s="119"/>
      <c r="F83" s="120">
        <v>41.74</v>
      </c>
    </row>
    <row r="84" spans="2:6">
      <c r="F84" s="2">
        <v>42.43</v>
      </c>
    </row>
    <row r="85" spans="2:6">
      <c r="F85" s="2">
        <v>41.9</v>
      </c>
    </row>
    <row r="86" spans="2:6">
      <c r="F86" s="2">
        <v>41.51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72</v>
      </c>
      <c r="C10" s="169">
        <v>8</v>
      </c>
      <c r="D10" s="169">
        <v>39</v>
      </c>
      <c r="E10" s="177">
        <f>D10</f>
        <v>39</v>
      </c>
      <c r="F10" s="135">
        <f>MIN(C19:C83)</f>
        <v>41.14</v>
      </c>
      <c r="G10" s="178">
        <f>AVERAGE(C19:C83)</f>
        <v>41.951794871794881</v>
      </c>
      <c r="H10" s="169">
        <v>0</v>
      </c>
      <c r="I10" s="83">
        <f>G10-F10</f>
        <v>0.81179487179488063</v>
      </c>
      <c r="J10" s="84">
        <v>1.9027777777777779E-2</v>
      </c>
      <c r="K10" s="84">
        <f>J10</f>
        <v>1.9027777777777779E-2</v>
      </c>
      <c r="L10" s="85">
        <f>K10</f>
        <v>1.9027777777777779E-2</v>
      </c>
      <c r="M10" s="86" t="s">
        <v>161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125</v>
      </c>
      <c r="C11" s="169">
        <v>13</v>
      </c>
      <c r="D11" s="169">
        <v>67</v>
      </c>
      <c r="E11" s="169">
        <f>D11-D10</f>
        <v>28</v>
      </c>
      <c r="F11" s="184">
        <f>MIN(D19:D83)</f>
        <v>41.38</v>
      </c>
      <c r="G11" s="171">
        <f>AVERAGE(D19:D83)</f>
        <v>42.260370370370374</v>
      </c>
      <c r="H11" s="169">
        <v>0</v>
      </c>
      <c r="I11" s="83">
        <f>G11-F11</f>
        <v>0.8803703703703718</v>
      </c>
      <c r="J11" s="84">
        <v>3.3796296296296297E-2</v>
      </c>
      <c r="K11" s="84">
        <f>J11-J10</f>
        <v>1.4768518518518518E-2</v>
      </c>
      <c r="L11" s="85">
        <f>K11</f>
        <v>1.4768518518518518E-2</v>
      </c>
      <c r="M11" s="86" t="s">
        <v>162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72</v>
      </c>
      <c r="C12" s="172">
        <v>6</v>
      </c>
      <c r="D12" s="169">
        <v>101</v>
      </c>
      <c r="E12" s="169">
        <f>D12-D11</f>
        <v>34</v>
      </c>
      <c r="F12" s="182">
        <f>MIN(E19:E83)</f>
        <v>41.42</v>
      </c>
      <c r="G12" s="170">
        <f>AVERAGE(E19:E83)</f>
        <v>41.908787878787876</v>
      </c>
      <c r="H12" s="169">
        <v>2</v>
      </c>
      <c r="I12" s="83">
        <f>G12-F12</f>
        <v>0.48878787878787477</v>
      </c>
      <c r="J12" s="84">
        <v>5.1423611111111107E-2</v>
      </c>
      <c r="K12" s="84">
        <f>J12-J11</f>
        <v>1.7627314814814811E-2</v>
      </c>
      <c r="L12" s="84">
        <f>K12+L10</f>
        <v>3.6655092592592586E-2</v>
      </c>
      <c r="M12" s="86" t="s">
        <v>163</v>
      </c>
      <c r="N12" s="87">
        <v>3</v>
      </c>
      <c r="O12" s="173" t="s">
        <v>164</v>
      </c>
    </row>
    <row r="13" spans="1:16" s="3" customFormat="1" ht="30" customHeight="1" thickBot="1">
      <c r="A13" s="90" t="s">
        <v>59</v>
      </c>
      <c r="B13" s="168" t="s">
        <v>125</v>
      </c>
      <c r="C13" s="169">
        <v>1</v>
      </c>
      <c r="D13" s="169">
        <v>166</v>
      </c>
      <c r="E13" s="177">
        <f>D13-D12</f>
        <v>65</v>
      </c>
      <c r="F13" s="162">
        <f>MIN(F19:F83)</f>
        <v>41.11</v>
      </c>
      <c r="G13" s="178">
        <f>AVERAGE(F19:F83)</f>
        <v>41.667031250000001</v>
      </c>
      <c r="H13" s="169">
        <v>1</v>
      </c>
      <c r="I13" s="91">
        <f>G13-F13</f>
        <v>0.55703125000000142</v>
      </c>
      <c r="J13" s="84">
        <v>8.3472222222222225E-2</v>
      </c>
      <c r="K13" s="158">
        <f>J13-J12</f>
        <v>3.2048611111111118E-2</v>
      </c>
      <c r="L13" s="92">
        <f>K13+K11</f>
        <v>4.6817129629629639E-2</v>
      </c>
      <c r="M13" s="86"/>
      <c r="N13" s="87">
        <v>20</v>
      </c>
      <c r="O13" s="173" t="s">
        <v>128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41.28</v>
      </c>
      <c r="G14" s="166">
        <f>AVERAGE(G10,G12)</f>
        <v>41.930291375291375</v>
      </c>
      <c r="H14" s="166" t="s">
        <v>159</v>
      </c>
      <c r="I14" s="96">
        <f>AVERAGE(I10,I12)</f>
        <v>0.6502913752913777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41.245000000000005</v>
      </c>
      <c r="G15" s="102">
        <f>AVERAGE(G11,G13)</f>
        <v>41.963700810185188</v>
      </c>
      <c r="H15" s="102" t="s">
        <v>160</v>
      </c>
      <c r="I15" s="103">
        <f>AVERAGE(I11,I13)</f>
        <v>0.71870081018518661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41.262500000000003</v>
      </c>
      <c r="G16" s="106">
        <f>AVERAGE(C19:F83)</f>
        <v>41.882392638036812</v>
      </c>
      <c r="H16" s="107"/>
      <c r="I16" s="108">
        <f>AVERAGE(I10:I13)</f>
        <v>0.68449609273828216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Юрченко Вова</v>
      </c>
      <c r="D18" s="111" t="str">
        <f>B11</f>
        <v>Назарчук Игорь</v>
      </c>
      <c r="E18" s="111" t="str">
        <f>B12</f>
        <v>Юрченко Вова</v>
      </c>
      <c r="F18" s="111" t="str">
        <f>B13</f>
        <v>Назарчук Игорь</v>
      </c>
    </row>
    <row r="19" spans="2:14">
      <c r="B19" s="1">
        <v>1</v>
      </c>
      <c r="C19" s="112">
        <v>45.27</v>
      </c>
      <c r="D19" s="113">
        <v>42.29</v>
      </c>
      <c r="E19" s="113">
        <v>41.76</v>
      </c>
      <c r="F19" s="114">
        <v>41.6</v>
      </c>
      <c r="M19" s="2"/>
      <c r="N19" s="2"/>
    </row>
    <row r="20" spans="2:14">
      <c r="B20" s="1">
        <v>2</v>
      </c>
      <c r="C20" s="115">
        <v>42.75</v>
      </c>
      <c r="D20" s="116">
        <v>42.35</v>
      </c>
      <c r="E20" s="116">
        <v>41.83</v>
      </c>
      <c r="F20" s="117">
        <v>41.84</v>
      </c>
      <c r="M20" s="3"/>
      <c r="N20" s="3"/>
    </row>
    <row r="21" spans="2:14">
      <c r="B21" s="1">
        <v>3</v>
      </c>
      <c r="C21" s="115">
        <v>41.59</v>
      </c>
      <c r="D21" s="116">
        <v>42.55</v>
      </c>
      <c r="E21" s="116">
        <v>41.42</v>
      </c>
      <c r="F21" s="117">
        <v>41.55</v>
      </c>
      <c r="M21" s="3"/>
      <c r="N21" s="3"/>
    </row>
    <row r="22" spans="2:14">
      <c r="B22" s="1">
        <v>4</v>
      </c>
      <c r="C22" s="115">
        <v>41.44</v>
      </c>
      <c r="D22" s="116">
        <v>42.75</v>
      </c>
      <c r="E22" s="116">
        <v>41.97</v>
      </c>
      <c r="F22" s="117">
        <v>41.87</v>
      </c>
      <c r="M22" s="3"/>
      <c r="N22" s="3"/>
    </row>
    <row r="23" spans="2:14">
      <c r="B23" s="1">
        <v>5</v>
      </c>
      <c r="C23" s="115">
        <v>41.8</v>
      </c>
      <c r="D23" s="116">
        <v>43.15</v>
      </c>
      <c r="E23" s="116">
        <v>41.85</v>
      </c>
      <c r="F23" s="117">
        <v>41.85</v>
      </c>
    </row>
    <row r="24" spans="2:14">
      <c r="B24" s="1">
        <v>6</v>
      </c>
      <c r="C24" s="115">
        <v>41.75</v>
      </c>
      <c r="D24" s="116">
        <v>42.27</v>
      </c>
      <c r="E24" s="116">
        <v>41.65</v>
      </c>
      <c r="F24" s="117">
        <v>41.59</v>
      </c>
    </row>
    <row r="25" spans="2:14">
      <c r="B25" s="1">
        <v>7</v>
      </c>
      <c r="C25" s="115">
        <v>41.54</v>
      </c>
      <c r="D25" s="116">
        <v>42.13</v>
      </c>
      <c r="E25" s="116">
        <v>41.98</v>
      </c>
      <c r="F25" s="117">
        <v>41.69</v>
      </c>
    </row>
    <row r="26" spans="2:14">
      <c r="B26" s="1">
        <v>8</v>
      </c>
      <c r="C26" s="115">
        <v>41.83</v>
      </c>
      <c r="D26" s="116">
        <v>42.72</v>
      </c>
      <c r="E26" s="116">
        <v>41.99</v>
      </c>
      <c r="F26" s="117">
        <v>41.97</v>
      </c>
    </row>
    <row r="27" spans="2:14">
      <c r="B27" s="1">
        <v>9</v>
      </c>
      <c r="C27" s="115">
        <v>41.65</v>
      </c>
      <c r="D27" s="116">
        <v>41.77</v>
      </c>
      <c r="E27" s="116">
        <v>42.27</v>
      </c>
      <c r="F27" s="117">
        <v>41.59</v>
      </c>
    </row>
    <row r="28" spans="2:14">
      <c r="B28" s="1">
        <v>10</v>
      </c>
      <c r="C28" s="115">
        <v>41.34</v>
      </c>
      <c r="D28" s="116">
        <v>42.86</v>
      </c>
      <c r="E28" s="116">
        <v>43</v>
      </c>
      <c r="F28" s="117">
        <v>41.82</v>
      </c>
    </row>
    <row r="29" spans="2:14">
      <c r="B29" s="1">
        <v>11</v>
      </c>
      <c r="C29" s="115">
        <v>41.14</v>
      </c>
      <c r="D29" s="116">
        <v>42.22</v>
      </c>
      <c r="E29" s="116">
        <v>41.57</v>
      </c>
      <c r="F29" s="117">
        <v>41.63</v>
      </c>
    </row>
    <row r="30" spans="2:14">
      <c r="B30" s="1">
        <v>12</v>
      </c>
      <c r="C30" s="115">
        <v>43.06</v>
      </c>
      <c r="D30" s="116">
        <v>41.74</v>
      </c>
      <c r="E30" s="116">
        <v>42.12</v>
      </c>
      <c r="F30" s="117">
        <v>41.57</v>
      </c>
    </row>
    <row r="31" spans="2:14">
      <c r="B31" s="1">
        <v>13</v>
      </c>
      <c r="C31" s="115">
        <v>41.44</v>
      </c>
      <c r="D31" s="116">
        <v>41.38</v>
      </c>
      <c r="E31" s="116">
        <v>42.09</v>
      </c>
      <c r="F31" s="117">
        <v>41.93</v>
      </c>
    </row>
    <row r="32" spans="2:14">
      <c r="B32" s="1">
        <v>14</v>
      </c>
      <c r="C32" s="134">
        <v>41.97</v>
      </c>
      <c r="D32" s="116">
        <v>41.78</v>
      </c>
      <c r="E32" s="116">
        <v>41.84</v>
      </c>
      <c r="F32" s="117">
        <v>41.69</v>
      </c>
    </row>
    <row r="33" spans="2:6">
      <c r="B33" s="1">
        <v>15</v>
      </c>
      <c r="C33" s="115">
        <v>43.07</v>
      </c>
      <c r="D33" s="116">
        <v>42.47</v>
      </c>
      <c r="E33" s="116">
        <v>41.63</v>
      </c>
      <c r="F33" s="117">
        <v>41.72</v>
      </c>
    </row>
    <row r="34" spans="2:6">
      <c r="B34" s="1">
        <v>16</v>
      </c>
      <c r="C34" s="115">
        <v>43.25</v>
      </c>
      <c r="D34" s="116">
        <v>41.89</v>
      </c>
      <c r="E34" s="116">
        <v>41.67</v>
      </c>
      <c r="F34" s="117">
        <v>42.69</v>
      </c>
    </row>
    <row r="35" spans="2:6">
      <c r="B35" s="1">
        <v>17</v>
      </c>
      <c r="C35" s="115">
        <v>41.64</v>
      </c>
      <c r="D35" s="116">
        <v>42.2</v>
      </c>
      <c r="E35" s="116">
        <v>42.42</v>
      </c>
      <c r="F35" s="117">
        <v>41.36</v>
      </c>
    </row>
    <row r="36" spans="2:6">
      <c r="B36" s="1">
        <v>18</v>
      </c>
      <c r="C36" s="115">
        <v>41.66</v>
      </c>
      <c r="D36" s="116">
        <v>42.64</v>
      </c>
      <c r="E36" s="116">
        <v>41.97</v>
      </c>
      <c r="F36" s="117">
        <v>41.31</v>
      </c>
    </row>
    <row r="37" spans="2:6">
      <c r="B37" s="1">
        <v>19</v>
      </c>
      <c r="C37" s="115">
        <v>41.7</v>
      </c>
      <c r="D37" s="116">
        <v>43.02</v>
      </c>
      <c r="E37" s="116">
        <v>41.89</v>
      </c>
      <c r="F37" s="117">
        <v>41.57</v>
      </c>
    </row>
    <row r="38" spans="2:6">
      <c r="B38" s="1">
        <v>20</v>
      </c>
      <c r="C38" s="115">
        <v>41.4</v>
      </c>
      <c r="D38" s="116">
        <v>41.89</v>
      </c>
      <c r="E38" s="116">
        <v>42.07</v>
      </c>
      <c r="F38" s="117">
        <v>41.99</v>
      </c>
    </row>
    <row r="39" spans="2:6">
      <c r="B39" s="1">
        <v>21</v>
      </c>
      <c r="C39" s="115">
        <v>41.45</v>
      </c>
      <c r="D39" s="116">
        <v>41.7</v>
      </c>
      <c r="E39" s="116">
        <v>41.47</v>
      </c>
      <c r="F39" s="117">
        <v>41.76</v>
      </c>
    </row>
    <row r="40" spans="2:6">
      <c r="B40" s="1">
        <v>22</v>
      </c>
      <c r="C40" s="115">
        <v>41.57</v>
      </c>
      <c r="D40" s="116">
        <v>41.94</v>
      </c>
      <c r="E40" s="116">
        <v>42.04</v>
      </c>
      <c r="F40" s="117">
        <v>41.94</v>
      </c>
    </row>
    <row r="41" spans="2:6">
      <c r="B41" s="1">
        <v>23</v>
      </c>
      <c r="C41" s="115">
        <v>41.67</v>
      </c>
      <c r="D41" s="116">
        <v>43.11</v>
      </c>
      <c r="E41" s="116">
        <v>42.24</v>
      </c>
      <c r="F41" s="117">
        <v>41.59</v>
      </c>
    </row>
    <row r="42" spans="2:6">
      <c r="B42" s="1">
        <v>24</v>
      </c>
      <c r="C42" s="115">
        <v>41.57</v>
      </c>
      <c r="D42" s="116">
        <v>42.03</v>
      </c>
      <c r="E42" s="116">
        <v>41.83</v>
      </c>
      <c r="F42" s="117">
        <v>41.65</v>
      </c>
    </row>
    <row r="43" spans="2:6">
      <c r="B43" s="1">
        <v>25</v>
      </c>
      <c r="C43" s="115">
        <v>41.9</v>
      </c>
      <c r="D43" s="116">
        <v>41.53</v>
      </c>
      <c r="E43" s="116">
        <v>41.56</v>
      </c>
      <c r="F43" s="117">
        <v>41.32</v>
      </c>
    </row>
    <row r="44" spans="2:6">
      <c r="B44" s="1">
        <v>26</v>
      </c>
      <c r="C44" s="115">
        <v>41.96</v>
      </c>
      <c r="D44" s="116">
        <v>41.88</v>
      </c>
      <c r="E44" s="116">
        <v>41.82</v>
      </c>
      <c r="F44" s="117">
        <v>41.29</v>
      </c>
    </row>
    <row r="45" spans="2:6">
      <c r="B45" s="1">
        <v>27</v>
      </c>
      <c r="C45" s="115">
        <v>41.69</v>
      </c>
      <c r="D45" s="116">
        <v>42.77</v>
      </c>
      <c r="E45" s="116">
        <v>41.66</v>
      </c>
      <c r="F45" s="117">
        <v>42.2</v>
      </c>
    </row>
    <row r="46" spans="2:6">
      <c r="B46" s="1">
        <v>28</v>
      </c>
      <c r="C46" s="115">
        <v>42.13</v>
      </c>
      <c r="D46" s="116"/>
      <c r="E46" s="116">
        <v>41.71</v>
      </c>
      <c r="F46" s="117">
        <v>41.35</v>
      </c>
    </row>
    <row r="47" spans="2:6">
      <c r="B47" s="1">
        <v>29</v>
      </c>
      <c r="C47" s="115">
        <v>42.3</v>
      </c>
      <c r="D47" s="116"/>
      <c r="E47" s="116">
        <v>41.51</v>
      </c>
      <c r="F47" s="117">
        <v>41.45</v>
      </c>
    </row>
    <row r="48" spans="2:6">
      <c r="B48" s="1">
        <v>30</v>
      </c>
      <c r="C48" s="115">
        <v>41.93</v>
      </c>
      <c r="D48" s="116"/>
      <c r="E48" s="116">
        <v>41.87</v>
      </c>
      <c r="F48" s="117">
        <v>42.77</v>
      </c>
    </row>
    <row r="49" spans="2:6">
      <c r="B49" s="1">
        <v>31</v>
      </c>
      <c r="C49" s="115">
        <v>41.86</v>
      </c>
      <c r="D49" s="116"/>
      <c r="E49" s="116">
        <v>41.8</v>
      </c>
      <c r="F49" s="117">
        <v>42.52</v>
      </c>
    </row>
    <row r="50" spans="2:6">
      <c r="B50" s="1">
        <v>32</v>
      </c>
      <c r="C50" s="115">
        <v>41.71</v>
      </c>
      <c r="D50" s="116"/>
      <c r="E50" s="116">
        <v>42.13</v>
      </c>
      <c r="F50" s="117">
        <v>41.29</v>
      </c>
    </row>
    <row r="51" spans="2:6">
      <c r="B51" s="1">
        <v>33</v>
      </c>
      <c r="C51" s="115">
        <v>42.09</v>
      </c>
      <c r="D51" s="116"/>
      <c r="E51" s="116">
        <v>42.36</v>
      </c>
      <c r="F51" s="117">
        <v>41.11</v>
      </c>
    </row>
    <row r="52" spans="2:6">
      <c r="B52" s="1">
        <v>34</v>
      </c>
      <c r="C52" s="115">
        <v>41.59</v>
      </c>
      <c r="D52" s="116"/>
      <c r="E52" s="116"/>
      <c r="F52" s="117">
        <v>41.33</v>
      </c>
    </row>
    <row r="53" spans="2:6">
      <c r="B53" s="1">
        <v>35</v>
      </c>
      <c r="C53" s="115">
        <v>41.85</v>
      </c>
      <c r="D53" s="116"/>
      <c r="E53" s="116"/>
      <c r="F53" s="117">
        <v>41.96</v>
      </c>
    </row>
    <row r="54" spans="2:6">
      <c r="B54" s="1">
        <v>36</v>
      </c>
      <c r="C54" s="115">
        <v>41.43</v>
      </c>
      <c r="D54" s="116"/>
      <c r="E54" s="116"/>
      <c r="F54" s="117">
        <v>41.12</v>
      </c>
    </row>
    <row r="55" spans="2:6">
      <c r="B55" s="1">
        <v>37</v>
      </c>
      <c r="C55" s="115">
        <v>41.65</v>
      </c>
      <c r="D55" s="116"/>
      <c r="E55" s="116"/>
      <c r="F55" s="117">
        <v>41.23</v>
      </c>
    </row>
    <row r="56" spans="2:6">
      <c r="B56" s="1">
        <v>38</v>
      </c>
      <c r="C56" s="174">
        <v>41.41</v>
      </c>
      <c r="D56" s="116"/>
      <c r="E56" s="116"/>
      <c r="F56" s="117">
        <v>41.34</v>
      </c>
    </row>
    <row r="57" spans="2:6">
      <c r="B57" s="1">
        <v>39</v>
      </c>
      <c r="C57" s="115">
        <v>43.07</v>
      </c>
      <c r="D57" s="116"/>
      <c r="E57" s="116"/>
      <c r="F57" s="117">
        <v>41.49</v>
      </c>
    </row>
    <row r="58" spans="2:6">
      <c r="B58" s="1">
        <v>40</v>
      </c>
      <c r="C58" s="115"/>
      <c r="D58" s="116"/>
      <c r="E58" s="116"/>
      <c r="F58" s="117">
        <v>41.75</v>
      </c>
    </row>
    <row r="59" spans="2:6">
      <c r="B59" s="1">
        <v>41</v>
      </c>
      <c r="C59" s="115"/>
      <c r="D59" s="116"/>
      <c r="E59" s="116"/>
      <c r="F59" s="117">
        <v>41.54</v>
      </c>
    </row>
    <row r="60" spans="2:6">
      <c r="B60" s="1">
        <v>42</v>
      </c>
      <c r="C60" s="115"/>
      <c r="D60" s="116"/>
      <c r="E60" s="116"/>
      <c r="F60" s="117">
        <v>41.55</v>
      </c>
    </row>
    <row r="61" spans="2:6">
      <c r="B61" s="1">
        <v>43</v>
      </c>
      <c r="C61" s="115"/>
      <c r="D61" s="116"/>
      <c r="E61" s="116"/>
      <c r="F61" s="117">
        <v>41.59</v>
      </c>
    </row>
    <row r="62" spans="2:6">
      <c r="B62" s="1">
        <v>44</v>
      </c>
      <c r="C62" s="115"/>
      <c r="D62" s="116"/>
      <c r="E62" s="116"/>
      <c r="F62" s="117">
        <v>41.72</v>
      </c>
    </row>
    <row r="63" spans="2:6">
      <c r="B63" s="1">
        <v>45</v>
      </c>
      <c r="C63" s="115"/>
      <c r="D63" s="116"/>
      <c r="E63" s="116"/>
      <c r="F63" s="117">
        <v>41.49</v>
      </c>
    </row>
    <row r="64" spans="2:6">
      <c r="B64" s="1">
        <v>46</v>
      </c>
      <c r="C64" s="115"/>
      <c r="D64" s="116"/>
      <c r="E64" s="116"/>
      <c r="F64" s="117">
        <v>41.27</v>
      </c>
    </row>
    <row r="65" spans="2:6">
      <c r="B65" s="1">
        <v>47</v>
      </c>
      <c r="C65" s="115"/>
      <c r="D65" s="116"/>
      <c r="E65" s="116"/>
      <c r="F65" s="117">
        <v>41.49</v>
      </c>
    </row>
    <row r="66" spans="2:6">
      <c r="B66" s="1">
        <v>48</v>
      </c>
      <c r="C66" s="115"/>
      <c r="D66" s="116"/>
      <c r="E66" s="116"/>
      <c r="F66" s="117">
        <v>41.3</v>
      </c>
    </row>
    <row r="67" spans="2:6">
      <c r="B67" s="1">
        <v>49</v>
      </c>
      <c r="C67" s="115"/>
      <c r="D67" s="116"/>
      <c r="E67" s="116"/>
      <c r="F67" s="117">
        <v>41.77</v>
      </c>
    </row>
    <row r="68" spans="2:6">
      <c r="B68" s="1">
        <v>50</v>
      </c>
      <c r="C68" s="115"/>
      <c r="D68" s="116"/>
      <c r="E68" s="116"/>
      <c r="F68" s="117">
        <v>41.71</v>
      </c>
    </row>
    <row r="69" spans="2:6">
      <c r="B69" s="1">
        <v>51</v>
      </c>
      <c r="C69" s="115"/>
      <c r="D69" s="116"/>
      <c r="E69" s="116"/>
      <c r="F69" s="117">
        <v>41.52</v>
      </c>
    </row>
    <row r="70" spans="2:6">
      <c r="B70" s="1">
        <v>52</v>
      </c>
      <c r="C70" s="115"/>
      <c r="D70" s="116"/>
      <c r="E70" s="116"/>
      <c r="F70" s="117">
        <v>41.51</v>
      </c>
    </row>
    <row r="71" spans="2:6">
      <c r="B71" s="1">
        <v>53</v>
      </c>
      <c r="C71" s="115"/>
      <c r="D71" s="116"/>
      <c r="E71" s="116"/>
      <c r="F71" s="117">
        <v>41.57</v>
      </c>
    </row>
    <row r="72" spans="2:6">
      <c r="B72" s="1">
        <v>54</v>
      </c>
      <c r="C72" s="115"/>
      <c r="D72" s="116"/>
      <c r="E72" s="116"/>
      <c r="F72" s="117">
        <v>41.59</v>
      </c>
    </row>
    <row r="73" spans="2:6">
      <c r="B73" s="1">
        <v>55</v>
      </c>
      <c r="C73" s="115"/>
      <c r="D73" s="116"/>
      <c r="E73" s="116"/>
      <c r="F73" s="117">
        <v>41.76</v>
      </c>
    </row>
    <row r="74" spans="2:6">
      <c r="B74" s="1">
        <v>56</v>
      </c>
      <c r="C74" s="115"/>
      <c r="D74" s="116"/>
      <c r="E74" s="116"/>
      <c r="F74" s="117">
        <v>41.72</v>
      </c>
    </row>
    <row r="75" spans="2:6">
      <c r="B75" s="1">
        <v>57</v>
      </c>
      <c r="C75" s="115"/>
      <c r="D75" s="116"/>
      <c r="E75" s="116"/>
      <c r="F75" s="117">
        <v>41.64</v>
      </c>
    </row>
    <row r="76" spans="2:6">
      <c r="B76" s="1">
        <v>58</v>
      </c>
      <c r="C76" s="115"/>
      <c r="D76" s="116"/>
      <c r="E76" s="116"/>
      <c r="F76" s="117">
        <v>41.82</v>
      </c>
    </row>
    <row r="77" spans="2:6">
      <c r="B77" s="1">
        <v>59</v>
      </c>
      <c r="C77" s="115"/>
      <c r="D77" s="116"/>
      <c r="E77" s="116"/>
      <c r="F77" s="117">
        <v>41.5</v>
      </c>
    </row>
    <row r="78" spans="2:6">
      <c r="B78" s="1">
        <v>60</v>
      </c>
      <c r="C78" s="115"/>
      <c r="D78" s="116"/>
      <c r="E78" s="116"/>
      <c r="F78" s="117">
        <v>41.9</v>
      </c>
    </row>
    <row r="79" spans="2:6">
      <c r="B79" s="1">
        <v>61</v>
      </c>
      <c r="C79" s="115"/>
      <c r="D79" s="116"/>
      <c r="E79" s="116"/>
      <c r="F79" s="117">
        <v>41.73</v>
      </c>
    </row>
    <row r="80" spans="2:6">
      <c r="B80" s="1">
        <v>62</v>
      </c>
      <c r="C80" s="115"/>
      <c r="D80" s="116"/>
      <c r="E80" s="116"/>
      <c r="F80" s="117">
        <v>41.94</v>
      </c>
    </row>
    <row r="81" spans="2:6">
      <c r="B81" s="1">
        <v>63</v>
      </c>
      <c r="C81" s="115"/>
      <c r="D81" s="116"/>
      <c r="E81" s="116"/>
      <c r="F81" s="117">
        <v>41.68</v>
      </c>
    </row>
    <row r="82" spans="2:6">
      <c r="B82" s="1">
        <v>64</v>
      </c>
      <c r="C82" s="115"/>
      <c r="D82" s="116"/>
      <c r="E82" s="116"/>
      <c r="F82" s="117">
        <v>42.09</v>
      </c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101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124</v>
      </c>
      <c r="C10" s="169">
        <v>13</v>
      </c>
      <c r="D10" s="169">
        <v>38</v>
      </c>
      <c r="E10" s="169">
        <f>D10</f>
        <v>38</v>
      </c>
      <c r="F10" s="167">
        <f>MIN(C19:C83)</f>
        <v>41.25</v>
      </c>
      <c r="G10" s="170">
        <f>AVERAGE(C19:C83)</f>
        <v>42.19473684210525</v>
      </c>
      <c r="H10" s="169">
        <v>4</v>
      </c>
      <c r="I10" s="83">
        <f>G10-F10</f>
        <v>0.94473684210525022</v>
      </c>
      <c r="J10" s="84">
        <v>1.8634259259259257E-2</v>
      </c>
      <c r="K10" s="84">
        <f>J10</f>
        <v>1.8634259259259257E-2</v>
      </c>
      <c r="L10" s="85">
        <f>K10</f>
        <v>1.8634259259259257E-2</v>
      </c>
      <c r="M10" s="86" t="s">
        <v>176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102</v>
      </c>
      <c r="C11" s="169">
        <v>10</v>
      </c>
      <c r="D11" s="169">
        <v>101</v>
      </c>
      <c r="E11" s="169">
        <f>D11-D10</f>
        <v>63</v>
      </c>
      <c r="F11" s="179">
        <f>MIN(D19:D83)</f>
        <v>41.14</v>
      </c>
      <c r="G11" s="171">
        <f>AVERAGE(D19:D83)</f>
        <v>41.625161290322595</v>
      </c>
      <c r="H11" s="169">
        <v>4</v>
      </c>
      <c r="I11" s="83">
        <f>G11-F11</f>
        <v>0.48516129032259414</v>
      </c>
      <c r="J11" s="84">
        <v>5.0104166666666672E-2</v>
      </c>
      <c r="K11" s="157">
        <f>J11-J10</f>
        <v>3.1469907407407419E-2</v>
      </c>
      <c r="L11" s="85">
        <f>K11</f>
        <v>3.1469907407407419E-2</v>
      </c>
      <c r="M11" s="86" t="s">
        <v>177</v>
      </c>
      <c r="N11" s="87">
        <v>5</v>
      </c>
      <c r="O11" s="175" t="s">
        <v>180</v>
      </c>
      <c r="P11" s="89"/>
    </row>
    <row r="12" spans="1:16" s="3" customFormat="1" ht="30" customHeight="1" thickBot="1">
      <c r="A12" s="82">
        <v>3</v>
      </c>
      <c r="B12" s="168" t="s">
        <v>124</v>
      </c>
      <c r="C12" s="172">
        <v>21</v>
      </c>
      <c r="D12" s="169">
        <v>151</v>
      </c>
      <c r="E12" s="177">
        <f>D12-D11</f>
        <v>50</v>
      </c>
      <c r="F12" s="135">
        <f>MIN(E19:E83)</f>
        <v>41.13</v>
      </c>
      <c r="G12" s="178">
        <f>AVERAGE(E19:E83)</f>
        <v>41.725714285714282</v>
      </c>
      <c r="H12" s="169">
        <v>1</v>
      </c>
      <c r="I12" s="83">
        <f>G12-F12</f>
        <v>0.59571428571427987</v>
      </c>
      <c r="J12" s="84">
        <v>7.5416666666666674E-2</v>
      </c>
      <c r="K12" s="84">
        <f>J12-J11</f>
        <v>2.5312500000000002E-2</v>
      </c>
      <c r="L12" s="84">
        <f>K12+L10</f>
        <v>4.3946759259259255E-2</v>
      </c>
      <c r="M12" s="86" t="s">
        <v>178</v>
      </c>
      <c r="N12" s="87"/>
      <c r="O12" s="20"/>
    </row>
    <row r="13" spans="1:16" s="3" customFormat="1" ht="30" customHeight="1" thickBot="1">
      <c r="A13" s="90" t="s">
        <v>59</v>
      </c>
      <c r="B13" s="168" t="s">
        <v>102</v>
      </c>
      <c r="C13" s="169">
        <v>9</v>
      </c>
      <c r="D13" s="169">
        <v>166</v>
      </c>
      <c r="E13" s="177">
        <f>D13-D12</f>
        <v>15</v>
      </c>
      <c r="F13" s="162">
        <f>MIN(F19:F83)</f>
        <v>40.5</v>
      </c>
      <c r="G13" s="178">
        <f>AVERAGE(F19:F83)</f>
        <v>41.030714285714289</v>
      </c>
      <c r="H13" s="169">
        <v>1</v>
      </c>
      <c r="I13" s="91">
        <f>G13-F13</f>
        <v>0.53071428571428925</v>
      </c>
      <c r="J13" s="84">
        <v>8.3472222222222225E-2</v>
      </c>
      <c r="K13" s="158">
        <f>J13-J12</f>
        <v>8.0555555555555519E-3</v>
      </c>
      <c r="L13" s="92">
        <f>K13+K11</f>
        <v>3.9525462962962971E-2</v>
      </c>
      <c r="M13" s="86"/>
      <c r="N13" s="87">
        <v>55</v>
      </c>
      <c r="O13" s="173" t="s">
        <v>179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41.19</v>
      </c>
      <c r="G14" s="166">
        <f>AVERAGE(G10,G12)</f>
        <v>41.960225563909766</v>
      </c>
      <c r="H14" s="166" t="s">
        <v>181</v>
      </c>
      <c r="I14" s="96">
        <f>AVERAGE(I10,I12)</f>
        <v>0.77022556390976504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40.82</v>
      </c>
      <c r="G15" s="102">
        <f>AVERAGE(G11,G13)</f>
        <v>41.327937788018446</v>
      </c>
      <c r="H15" s="102" t="s">
        <v>135</v>
      </c>
      <c r="I15" s="103">
        <f>AVERAGE(I11,I13)</f>
        <v>0.50793778801844169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41.005000000000003</v>
      </c>
      <c r="G16" s="106">
        <f>AVERAGE(C19:F83)</f>
        <v>41.737116564417178</v>
      </c>
      <c r="H16" s="107"/>
      <c r="I16" s="108">
        <f>AVERAGE(I10:I13)</f>
        <v>0.63908167596410337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Ревчук Леша</v>
      </c>
      <c r="D18" s="111" t="str">
        <f>B11</f>
        <v>Ревчук Саша</v>
      </c>
      <c r="E18" s="111" t="str">
        <f>B12</f>
        <v>Ревчук Леша</v>
      </c>
      <c r="F18" s="111" t="str">
        <f>B13</f>
        <v>Ревчук Саша</v>
      </c>
    </row>
    <row r="19" spans="2:14">
      <c r="B19" s="1">
        <v>1</v>
      </c>
      <c r="C19" s="112">
        <v>45.92</v>
      </c>
      <c r="D19" s="113">
        <v>41.91</v>
      </c>
      <c r="E19" s="113">
        <v>41.42</v>
      </c>
      <c r="F19" s="114">
        <v>41.46</v>
      </c>
      <c r="M19" s="2"/>
      <c r="N19" s="2"/>
    </row>
    <row r="20" spans="2:14">
      <c r="B20" s="1">
        <v>2</v>
      </c>
      <c r="C20" s="115">
        <v>44.8</v>
      </c>
      <c r="D20" s="116">
        <v>41.81</v>
      </c>
      <c r="E20" s="116">
        <v>41.33</v>
      </c>
      <c r="F20" s="117">
        <v>41.13</v>
      </c>
      <c r="M20" s="3"/>
      <c r="N20" s="3"/>
    </row>
    <row r="21" spans="2:14">
      <c r="B21" s="1">
        <v>3</v>
      </c>
      <c r="C21" s="115">
        <v>41.73</v>
      </c>
      <c r="D21" s="116">
        <v>41.95</v>
      </c>
      <c r="E21" s="116">
        <v>41.23</v>
      </c>
      <c r="F21" s="117">
        <v>40.96</v>
      </c>
      <c r="M21" s="3"/>
      <c r="N21" s="3"/>
    </row>
    <row r="22" spans="2:14">
      <c r="B22" s="1">
        <v>4</v>
      </c>
      <c r="C22" s="115">
        <v>41.69</v>
      </c>
      <c r="D22" s="116">
        <v>41.17</v>
      </c>
      <c r="E22" s="116">
        <v>41.13</v>
      </c>
      <c r="F22" s="117">
        <v>40.700000000000003</v>
      </c>
      <c r="M22" s="3"/>
      <c r="N22" s="3"/>
    </row>
    <row r="23" spans="2:14">
      <c r="B23" s="1">
        <v>5</v>
      </c>
      <c r="C23" s="115">
        <v>56.32</v>
      </c>
      <c r="D23" s="116">
        <v>41.66</v>
      </c>
      <c r="E23" s="116">
        <v>41.42</v>
      </c>
      <c r="F23" s="117">
        <v>41.43</v>
      </c>
    </row>
    <row r="24" spans="2:14">
      <c r="B24" s="1">
        <v>6</v>
      </c>
      <c r="C24" s="115">
        <v>41.71</v>
      </c>
      <c r="D24" s="116">
        <v>42.06</v>
      </c>
      <c r="E24" s="116">
        <v>41.68</v>
      </c>
      <c r="F24" s="117">
        <v>41.58</v>
      </c>
    </row>
    <row r="25" spans="2:14">
      <c r="B25" s="1">
        <v>7</v>
      </c>
      <c r="C25" s="115">
        <v>41.32</v>
      </c>
      <c r="D25" s="116">
        <v>41.91</v>
      </c>
      <c r="E25" s="116">
        <v>42.67</v>
      </c>
      <c r="F25" s="117">
        <v>41.05</v>
      </c>
    </row>
    <row r="26" spans="2:14">
      <c r="B26" s="1">
        <v>8</v>
      </c>
      <c r="C26" s="115">
        <v>41.8</v>
      </c>
      <c r="D26" s="116">
        <v>41.72</v>
      </c>
      <c r="E26" s="116">
        <v>41.53</v>
      </c>
      <c r="F26" s="117">
        <v>41.74</v>
      </c>
    </row>
    <row r="27" spans="2:14">
      <c r="B27" s="1">
        <v>9</v>
      </c>
      <c r="C27" s="115">
        <v>41.44</v>
      </c>
      <c r="D27" s="116">
        <v>41.77</v>
      </c>
      <c r="E27" s="116">
        <v>41.43</v>
      </c>
      <c r="F27" s="117">
        <v>40.590000000000003</v>
      </c>
    </row>
    <row r="28" spans="2:14">
      <c r="B28" s="1">
        <v>10</v>
      </c>
      <c r="C28" s="115">
        <v>41.33</v>
      </c>
      <c r="D28" s="116">
        <v>41.96</v>
      </c>
      <c r="E28" s="116">
        <v>41.52</v>
      </c>
      <c r="F28" s="117">
        <v>40.6</v>
      </c>
    </row>
    <row r="29" spans="2:14">
      <c r="B29" s="1">
        <v>11</v>
      </c>
      <c r="C29" s="115">
        <v>41.41</v>
      </c>
      <c r="D29" s="116">
        <v>41.3</v>
      </c>
      <c r="E29" s="116">
        <v>41.87</v>
      </c>
      <c r="F29" s="117">
        <v>40.729999999999997</v>
      </c>
    </row>
    <row r="30" spans="2:14">
      <c r="B30" s="1">
        <v>12</v>
      </c>
      <c r="C30" s="115">
        <v>41.27</v>
      </c>
      <c r="D30" s="116">
        <v>41.51</v>
      </c>
      <c r="E30" s="116">
        <v>41.76</v>
      </c>
      <c r="F30" s="117">
        <v>40.5</v>
      </c>
    </row>
    <row r="31" spans="2:14">
      <c r="B31" s="1">
        <v>13</v>
      </c>
      <c r="C31" s="115">
        <v>41.51</v>
      </c>
      <c r="D31" s="116">
        <v>41.14</v>
      </c>
      <c r="E31" s="116">
        <v>41.53</v>
      </c>
      <c r="F31" s="117">
        <v>41</v>
      </c>
    </row>
    <row r="32" spans="2:14">
      <c r="B32" s="1">
        <v>14</v>
      </c>
      <c r="C32" s="134">
        <v>41.48</v>
      </c>
      <c r="D32" s="116">
        <v>41.34</v>
      </c>
      <c r="E32" s="116">
        <v>41.53</v>
      </c>
      <c r="F32" s="117">
        <v>40.96</v>
      </c>
    </row>
    <row r="33" spans="2:6">
      <c r="B33" s="1">
        <v>15</v>
      </c>
      <c r="C33" s="115">
        <v>41.48</v>
      </c>
      <c r="D33" s="116">
        <v>41.58</v>
      </c>
      <c r="E33" s="116">
        <v>41.59</v>
      </c>
      <c r="F33" s="117"/>
    </row>
    <row r="34" spans="2:6">
      <c r="B34" s="1">
        <v>16</v>
      </c>
      <c r="C34" s="115">
        <v>41.38</v>
      </c>
      <c r="D34" s="116">
        <v>41.23</v>
      </c>
      <c r="E34" s="116">
        <v>41.6</v>
      </c>
      <c r="F34" s="117"/>
    </row>
    <row r="35" spans="2:6">
      <c r="B35" s="1">
        <v>17</v>
      </c>
      <c r="C35" s="115">
        <v>41.6</v>
      </c>
      <c r="D35" s="116">
        <v>41.55</v>
      </c>
      <c r="E35" s="116">
        <v>41.32</v>
      </c>
      <c r="F35" s="117"/>
    </row>
    <row r="36" spans="2:6">
      <c r="B36" s="1">
        <v>18</v>
      </c>
      <c r="C36" s="115">
        <v>41.5</v>
      </c>
      <c r="D36" s="116">
        <v>41.75</v>
      </c>
      <c r="E36" s="116">
        <v>41.33</v>
      </c>
      <c r="F36" s="117"/>
    </row>
    <row r="37" spans="2:6">
      <c r="B37" s="1">
        <v>19</v>
      </c>
      <c r="C37" s="115">
        <v>41.62</v>
      </c>
      <c r="D37" s="116">
        <v>42.49</v>
      </c>
      <c r="E37" s="116">
        <v>41.29</v>
      </c>
      <c r="F37" s="117"/>
    </row>
    <row r="38" spans="2:6">
      <c r="B38" s="1">
        <v>20</v>
      </c>
      <c r="C38" s="115">
        <v>41.49</v>
      </c>
      <c r="D38" s="116">
        <v>43.85</v>
      </c>
      <c r="E38" s="116">
        <v>42.47</v>
      </c>
      <c r="F38" s="117"/>
    </row>
    <row r="39" spans="2:6">
      <c r="B39" s="1">
        <v>21</v>
      </c>
      <c r="C39" s="115">
        <v>41.52</v>
      </c>
      <c r="D39" s="116">
        <v>41.97</v>
      </c>
      <c r="E39" s="116">
        <v>41.67</v>
      </c>
      <c r="F39" s="117"/>
    </row>
    <row r="40" spans="2:6">
      <c r="B40" s="1">
        <v>22</v>
      </c>
      <c r="C40" s="115">
        <v>41.7</v>
      </c>
      <c r="D40" s="116">
        <v>41.66</v>
      </c>
      <c r="E40" s="116">
        <v>41.83</v>
      </c>
      <c r="F40" s="117"/>
    </row>
    <row r="41" spans="2:6">
      <c r="B41" s="1">
        <v>23</v>
      </c>
      <c r="C41" s="115">
        <v>41.78</v>
      </c>
      <c r="D41" s="116">
        <v>42.77</v>
      </c>
      <c r="E41" s="116">
        <v>41.66</v>
      </c>
      <c r="F41" s="117"/>
    </row>
    <row r="42" spans="2:6">
      <c r="B42" s="1">
        <v>24</v>
      </c>
      <c r="C42" s="115">
        <v>41.56</v>
      </c>
      <c r="D42" s="116">
        <v>42.48</v>
      </c>
      <c r="E42" s="116">
        <v>41.75</v>
      </c>
      <c r="F42" s="117"/>
    </row>
    <row r="43" spans="2:6">
      <c r="B43" s="1">
        <v>25</v>
      </c>
      <c r="C43" s="115">
        <v>41.41</v>
      </c>
      <c r="D43" s="116">
        <v>41.33</v>
      </c>
      <c r="E43" s="116">
        <v>41.73</v>
      </c>
      <c r="F43" s="117"/>
    </row>
    <row r="44" spans="2:6">
      <c r="B44" s="1">
        <v>26</v>
      </c>
      <c r="C44" s="115">
        <v>41.62</v>
      </c>
      <c r="D44" s="116">
        <v>41.34</v>
      </c>
      <c r="E44" s="116">
        <v>41.33</v>
      </c>
      <c r="F44" s="117"/>
    </row>
    <row r="45" spans="2:6">
      <c r="B45" s="1">
        <v>27</v>
      </c>
      <c r="C45" s="115">
        <v>41.5</v>
      </c>
      <c r="D45" s="116">
        <v>41.68</v>
      </c>
      <c r="E45" s="116">
        <v>41.34</v>
      </c>
      <c r="F45" s="117"/>
    </row>
    <row r="46" spans="2:6">
      <c r="B46" s="1">
        <v>28</v>
      </c>
      <c r="C46" s="115">
        <v>41.56</v>
      </c>
      <c r="D46" s="116">
        <v>42.95</v>
      </c>
      <c r="E46" s="116">
        <v>41.55</v>
      </c>
      <c r="F46" s="117"/>
    </row>
    <row r="47" spans="2:6">
      <c r="B47" s="1">
        <v>29</v>
      </c>
      <c r="C47" s="115">
        <v>41.76</v>
      </c>
      <c r="D47" s="116">
        <v>41.74</v>
      </c>
      <c r="E47" s="116">
        <v>42.17</v>
      </c>
      <c r="F47" s="117"/>
    </row>
    <row r="48" spans="2:6">
      <c r="B48" s="1">
        <v>30</v>
      </c>
      <c r="C48" s="115">
        <v>41.5</v>
      </c>
      <c r="D48" s="116">
        <v>41.49</v>
      </c>
      <c r="E48" s="116">
        <v>41.44</v>
      </c>
      <c r="F48" s="117"/>
    </row>
    <row r="49" spans="2:6">
      <c r="B49" s="1">
        <v>31</v>
      </c>
      <c r="C49" s="115">
        <v>43.45</v>
      </c>
      <c r="D49" s="116">
        <v>41.42</v>
      </c>
      <c r="E49" s="116">
        <v>41.81</v>
      </c>
      <c r="F49" s="117"/>
    </row>
    <row r="50" spans="2:6">
      <c r="B50" s="1">
        <v>32</v>
      </c>
      <c r="C50" s="115">
        <v>41.26</v>
      </c>
      <c r="D50" s="116">
        <v>41.39</v>
      </c>
      <c r="E50" s="116">
        <v>42.21</v>
      </c>
      <c r="F50" s="117"/>
    </row>
    <row r="51" spans="2:6">
      <c r="B51" s="1">
        <v>33</v>
      </c>
      <c r="C51" s="115">
        <v>41.64</v>
      </c>
      <c r="D51" s="116">
        <v>41.35</v>
      </c>
      <c r="E51" s="116">
        <v>41.56</v>
      </c>
      <c r="F51" s="117"/>
    </row>
    <row r="52" spans="2:6">
      <c r="B52" s="1">
        <v>34</v>
      </c>
      <c r="C52" s="115">
        <v>42.53</v>
      </c>
      <c r="D52" s="116">
        <v>41.49</v>
      </c>
      <c r="E52" s="116">
        <v>41.38</v>
      </c>
      <c r="F52" s="117"/>
    </row>
    <row r="53" spans="2:6">
      <c r="B53" s="1">
        <v>35</v>
      </c>
      <c r="C53" s="115">
        <v>41.25</v>
      </c>
      <c r="D53" s="116">
        <v>41.46</v>
      </c>
      <c r="E53" s="116">
        <v>42.12</v>
      </c>
      <c r="F53" s="117"/>
    </row>
    <row r="54" spans="2:6">
      <c r="B54" s="1">
        <v>36</v>
      </c>
      <c r="C54" s="115">
        <v>41.36</v>
      </c>
      <c r="D54" s="116">
        <v>41.38</v>
      </c>
      <c r="E54" s="116">
        <v>41.64</v>
      </c>
      <c r="F54" s="117"/>
    </row>
    <row r="55" spans="2:6">
      <c r="B55" s="1">
        <v>37</v>
      </c>
      <c r="C55" s="115">
        <v>41.59</v>
      </c>
      <c r="D55" s="116">
        <v>41.33</v>
      </c>
      <c r="E55" s="116">
        <v>41.44</v>
      </c>
      <c r="F55" s="117"/>
    </row>
    <row r="56" spans="2:6">
      <c r="B56" s="1">
        <v>38</v>
      </c>
      <c r="C56" s="115">
        <v>41.61</v>
      </c>
      <c r="D56" s="116">
        <v>41.69</v>
      </c>
      <c r="E56" s="116">
        <v>41.5</v>
      </c>
      <c r="F56" s="117"/>
    </row>
    <row r="57" spans="2:6">
      <c r="B57" s="1">
        <v>39</v>
      </c>
      <c r="C57" s="115"/>
      <c r="D57" s="116">
        <v>42.45</v>
      </c>
      <c r="E57" s="116">
        <v>41.83</v>
      </c>
      <c r="F57" s="117"/>
    </row>
    <row r="58" spans="2:6">
      <c r="B58" s="1">
        <v>40</v>
      </c>
      <c r="C58" s="115"/>
      <c r="D58" s="116">
        <v>41.33</v>
      </c>
      <c r="E58" s="116">
        <v>42.16</v>
      </c>
      <c r="F58" s="117"/>
    </row>
    <row r="59" spans="2:6">
      <c r="B59" s="1">
        <v>41</v>
      </c>
      <c r="C59" s="115"/>
      <c r="D59" s="116">
        <v>41.31</v>
      </c>
      <c r="E59" s="116">
        <v>42.09</v>
      </c>
      <c r="F59" s="117"/>
    </row>
    <row r="60" spans="2:6">
      <c r="B60" s="1">
        <v>42</v>
      </c>
      <c r="C60" s="115"/>
      <c r="D60" s="116">
        <v>41.34</v>
      </c>
      <c r="E60" s="116">
        <v>41.82</v>
      </c>
      <c r="F60" s="117"/>
    </row>
    <row r="61" spans="2:6">
      <c r="B61" s="1">
        <v>43</v>
      </c>
      <c r="C61" s="115"/>
      <c r="D61" s="116">
        <v>41.32</v>
      </c>
      <c r="E61" s="116">
        <v>42.01</v>
      </c>
      <c r="F61" s="117"/>
    </row>
    <row r="62" spans="2:6">
      <c r="B62" s="1">
        <v>44</v>
      </c>
      <c r="C62" s="115"/>
      <c r="D62" s="116">
        <v>41.31</v>
      </c>
      <c r="E62" s="116">
        <v>41.93</v>
      </c>
      <c r="F62" s="117"/>
    </row>
    <row r="63" spans="2:6">
      <c r="B63" s="1">
        <v>45</v>
      </c>
      <c r="C63" s="115"/>
      <c r="D63" s="116">
        <v>41.34</v>
      </c>
      <c r="E63" s="116">
        <v>41.76</v>
      </c>
      <c r="F63" s="117"/>
    </row>
    <row r="64" spans="2:6">
      <c r="B64" s="1">
        <v>46</v>
      </c>
      <c r="C64" s="115"/>
      <c r="D64" s="116">
        <v>41.62</v>
      </c>
      <c r="E64" s="116">
        <v>42.28</v>
      </c>
      <c r="F64" s="117"/>
    </row>
    <row r="65" spans="2:6">
      <c r="B65" s="1">
        <v>47</v>
      </c>
      <c r="C65" s="115"/>
      <c r="D65" s="116">
        <v>41.22</v>
      </c>
      <c r="E65" s="116">
        <v>42.05</v>
      </c>
      <c r="F65" s="117"/>
    </row>
    <row r="66" spans="2:6">
      <c r="B66" s="1">
        <v>48</v>
      </c>
      <c r="C66" s="115"/>
      <c r="D66" s="116">
        <v>41.42</v>
      </c>
      <c r="E66" s="116">
        <v>42.17</v>
      </c>
      <c r="F66" s="117"/>
    </row>
    <row r="67" spans="2:6">
      <c r="B67" s="1">
        <v>49</v>
      </c>
      <c r="C67" s="115"/>
      <c r="D67" s="116">
        <v>41.38</v>
      </c>
      <c r="E67" s="116">
        <v>42.68</v>
      </c>
      <c r="F67" s="117"/>
    </row>
    <row r="68" spans="2:6">
      <c r="B68" s="1">
        <v>50</v>
      </c>
      <c r="C68" s="115"/>
      <c r="D68" s="116">
        <v>41.2</v>
      </c>
      <c r="E68" s="116"/>
      <c r="F68" s="117"/>
    </row>
    <row r="69" spans="2:6">
      <c r="B69" s="1">
        <v>51</v>
      </c>
      <c r="C69" s="115"/>
      <c r="D69" s="116">
        <v>41.31</v>
      </c>
      <c r="E69" s="116"/>
      <c r="F69" s="117"/>
    </row>
    <row r="70" spans="2:6">
      <c r="B70" s="1">
        <v>52</v>
      </c>
      <c r="C70" s="115"/>
      <c r="D70" s="116">
        <v>41.22</v>
      </c>
      <c r="E70" s="116"/>
      <c r="F70" s="117"/>
    </row>
    <row r="71" spans="2:6">
      <c r="B71" s="1">
        <v>53</v>
      </c>
      <c r="C71" s="115"/>
      <c r="D71" s="116">
        <v>41.38</v>
      </c>
      <c r="E71" s="116"/>
      <c r="F71" s="117"/>
    </row>
    <row r="72" spans="2:6">
      <c r="B72" s="1">
        <v>54</v>
      </c>
      <c r="C72" s="115"/>
      <c r="D72" s="116">
        <v>41.3</v>
      </c>
      <c r="E72" s="116"/>
      <c r="F72" s="117"/>
    </row>
    <row r="73" spans="2:6">
      <c r="B73" s="1">
        <v>55</v>
      </c>
      <c r="C73" s="115"/>
      <c r="D73" s="116">
        <v>41.23</v>
      </c>
      <c r="E73" s="116"/>
      <c r="F73" s="117"/>
    </row>
    <row r="74" spans="2:6">
      <c r="B74" s="1">
        <v>56</v>
      </c>
      <c r="C74" s="115"/>
      <c r="D74" s="116">
        <v>41.29</v>
      </c>
      <c r="E74" s="116"/>
      <c r="F74" s="117"/>
    </row>
    <row r="75" spans="2:6">
      <c r="B75" s="1">
        <v>57</v>
      </c>
      <c r="C75" s="115"/>
      <c r="D75" s="116">
        <v>41.32</v>
      </c>
      <c r="E75" s="116"/>
      <c r="F75" s="117"/>
    </row>
    <row r="76" spans="2:6">
      <c r="B76" s="1">
        <v>58</v>
      </c>
      <c r="C76" s="115"/>
      <c r="D76" s="116">
        <v>41.69</v>
      </c>
      <c r="E76" s="116"/>
      <c r="F76" s="117"/>
    </row>
    <row r="77" spans="2:6">
      <c r="B77" s="1">
        <v>59</v>
      </c>
      <c r="C77" s="115"/>
      <c r="D77" s="116">
        <v>41.27</v>
      </c>
      <c r="E77" s="116"/>
      <c r="F77" s="117"/>
    </row>
    <row r="78" spans="2:6">
      <c r="B78" s="1">
        <v>60</v>
      </c>
      <c r="C78" s="115"/>
      <c r="D78" s="116">
        <v>41.19</v>
      </c>
      <c r="E78" s="116"/>
      <c r="F78" s="117"/>
    </row>
    <row r="79" spans="2:6">
      <c r="B79" s="1">
        <v>61</v>
      </c>
      <c r="C79" s="115"/>
      <c r="D79" s="116">
        <v>42.17</v>
      </c>
      <c r="E79" s="116"/>
      <c r="F79" s="117"/>
    </row>
    <row r="80" spans="2:6">
      <c r="B80" s="1">
        <v>62</v>
      </c>
      <c r="C80" s="115"/>
      <c r="D80" s="116">
        <v>41.57</v>
      </c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2" sqref="L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95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171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120</v>
      </c>
      <c r="C10" s="169">
        <v>10</v>
      </c>
      <c r="D10" s="169">
        <v>38</v>
      </c>
      <c r="E10" s="177">
        <f>D10</f>
        <v>38</v>
      </c>
      <c r="F10" s="162">
        <f>MIN(C19:C83)</f>
        <v>40.83</v>
      </c>
      <c r="G10" s="178">
        <f>AVERAGE(C19:C83)</f>
        <v>41.593394736842114</v>
      </c>
      <c r="H10" s="169">
        <v>2</v>
      </c>
      <c r="I10" s="83">
        <f>G10-F10</f>
        <v>0.76339473684211612</v>
      </c>
      <c r="J10" s="84">
        <v>1.8391203703703705E-2</v>
      </c>
      <c r="K10" s="84">
        <f>J10</f>
        <v>1.8391203703703705E-2</v>
      </c>
      <c r="L10" s="85">
        <f>K10</f>
        <v>1.8391203703703705E-2</v>
      </c>
      <c r="M10" s="86" t="s">
        <v>173</v>
      </c>
      <c r="N10" s="87">
        <v>-12</v>
      </c>
      <c r="O10" s="175" t="s">
        <v>174</v>
      </c>
      <c r="P10" s="89"/>
    </row>
    <row r="11" spans="1:16" s="3" customFormat="1" ht="30" customHeight="1" thickBot="1">
      <c r="A11" s="82">
        <v>2</v>
      </c>
      <c r="B11" s="168" t="s">
        <v>126</v>
      </c>
      <c r="C11" s="169">
        <v>4</v>
      </c>
      <c r="D11" s="169">
        <v>79</v>
      </c>
      <c r="E11" s="177">
        <f>D11-D10</f>
        <v>41</v>
      </c>
      <c r="F11" s="185">
        <f>MIN(D19:D83)</f>
        <v>42.35</v>
      </c>
      <c r="G11" s="181">
        <f>AVERAGE(D19:D83)</f>
        <v>43.222750000000012</v>
      </c>
      <c r="H11" s="169">
        <v>0</v>
      </c>
      <c r="I11" s="83">
        <f>G11-F11</f>
        <v>0.87275000000001057</v>
      </c>
      <c r="J11" s="84">
        <v>3.9872685185185185E-2</v>
      </c>
      <c r="K11" s="84">
        <f>J11-J10</f>
        <v>2.148148148148148E-2</v>
      </c>
      <c r="L11" s="85">
        <f>K11</f>
        <v>2.148148148148148E-2</v>
      </c>
      <c r="M11" s="86" t="s">
        <v>172</v>
      </c>
      <c r="N11" s="87"/>
      <c r="O11" s="88"/>
      <c r="P11" s="89"/>
    </row>
    <row r="12" spans="1:16" s="3" customFormat="1" ht="30" customHeight="1">
      <c r="A12" s="82">
        <v>3</v>
      </c>
      <c r="B12" s="168" t="s">
        <v>120</v>
      </c>
      <c r="C12" s="172">
        <v>33</v>
      </c>
      <c r="D12" s="169">
        <v>131</v>
      </c>
      <c r="E12" s="169">
        <f>D12-D11</f>
        <v>52</v>
      </c>
      <c r="F12" s="183">
        <f>MIN(E19:E83)</f>
        <v>40.950000000000003</v>
      </c>
      <c r="G12" s="170">
        <f>AVERAGE(E19:E83)</f>
        <v>41.431568627450986</v>
      </c>
      <c r="H12" s="169">
        <v>0</v>
      </c>
      <c r="I12" s="83">
        <f>G12-F12</f>
        <v>0.48156862745098294</v>
      </c>
      <c r="J12" s="84">
        <v>6.5925925925925929E-2</v>
      </c>
      <c r="K12" s="84">
        <f>J12-J11</f>
        <v>2.6053240740740745E-2</v>
      </c>
      <c r="L12" s="84">
        <f>K12+L10</f>
        <v>4.4444444444444453E-2</v>
      </c>
      <c r="M12" s="86" t="s">
        <v>175</v>
      </c>
      <c r="N12" s="87">
        <v>5</v>
      </c>
      <c r="O12" s="173" t="s">
        <v>148</v>
      </c>
    </row>
    <row r="13" spans="1:16" s="3" customFormat="1" ht="30" customHeight="1" thickBot="1">
      <c r="A13" s="90" t="s">
        <v>59</v>
      </c>
      <c r="B13" s="168" t="s">
        <v>126</v>
      </c>
      <c r="C13" s="169">
        <v>13</v>
      </c>
      <c r="D13" s="169">
        <v>164</v>
      </c>
      <c r="E13" s="169">
        <f>D13-D12</f>
        <v>33</v>
      </c>
      <c r="F13" s="167">
        <f>MIN(F19:F83)</f>
        <v>42.43</v>
      </c>
      <c r="G13" s="170">
        <f>AVERAGE(F19:F83)</f>
        <v>43.237500000000011</v>
      </c>
      <c r="H13" s="169">
        <v>1</v>
      </c>
      <c r="I13" s="91">
        <f>G13-F13</f>
        <v>0.80750000000001165</v>
      </c>
      <c r="J13" s="84">
        <v>8.3472222222222225E-2</v>
      </c>
      <c r="K13" s="93">
        <f>J13-J12</f>
        <v>1.7546296296296296E-2</v>
      </c>
      <c r="L13" s="92">
        <f>K13+K11</f>
        <v>3.9027777777777772E-2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40.89</v>
      </c>
      <c r="G14" s="166">
        <f>AVERAGE(G10,G12)</f>
        <v>41.51248168214655</v>
      </c>
      <c r="H14" s="166" t="s">
        <v>189</v>
      </c>
      <c r="I14" s="96">
        <f>AVERAGE(I10,I12)</f>
        <v>0.62248168214654953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42.39</v>
      </c>
      <c r="G15" s="102">
        <f>AVERAGE(G11,G13)</f>
        <v>43.230125000000015</v>
      </c>
      <c r="H15" s="102" t="s">
        <v>182</v>
      </c>
      <c r="I15" s="103">
        <f>AVERAGE(I11,I13)</f>
        <v>0.84012500000001111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41.64</v>
      </c>
      <c r="G16" s="106">
        <f>AVERAGE(C19:F83)</f>
        <v>42.273720496894377</v>
      </c>
      <c r="H16" s="107"/>
      <c r="I16" s="108">
        <f>AVERAGE(I10:I13)</f>
        <v>0.73130334107328032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Мифтахутдинов Ильяс</v>
      </c>
      <c r="D18" s="111" t="str">
        <f>B11</f>
        <v>Деда Гена</v>
      </c>
      <c r="E18" s="111" t="str">
        <f>B12</f>
        <v>Мифтахутдинов Ильяс</v>
      </c>
      <c r="F18" s="111" t="str">
        <f>B13</f>
        <v>Деда Гена</v>
      </c>
    </row>
    <row r="19" spans="2:14">
      <c r="B19" s="1">
        <v>1</v>
      </c>
      <c r="C19" s="112">
        <v>52.36</v>
      </c>
      <c r="D19" s="113">
        <v>43.26</v>
      </c>
      <c r="E19" s="113">
        <v>41.39</v>
      </c>
      <c r="F19" s="114">
        <v>43.42</v>
      </c>
      <c r="M19" s="2"/>
      <c r="N19" s="2"/>
    </row>
    <row r="20" spans="2:14">
      <c r="B20" s="1">
        <v>2</v>
      </c>
      <c r="C20" s="115">
        <v>41.25</v>
      </c>
      <c r="D20" s="116">
        <v>43.51</v>
      </c>
      <c r="E20" s="116">
        <v>41.95</v>
      </c>
      <c r="F20" s="117">
        <v>45.44</v>
      </c>
      <c r="M20" s="3"/>
      <c r="N20" s="3"/>
    </row>
    <row r="21" spans="2:14">
      <c r="B21" s="1">
        <v>3</v>
      </c>
      <c r="C21" s="115">
        <v>41.21</v>
      </c>
      <c r="D21" s="116">
        <v>43.51</v>
      </c>
      <c r="E21" s="116">
        <v>41.15</v>
      </c>
      <c r="F21" s="117">
        <v>43.09</v>
      </c>
      <c r="M21" s="3"/>
      <c r="N21" s="3"/>
    </row>
    <row r="22" spans="2:14">
      <c r="B22" s="1">
        <v>4</v>
      </c>
      <c r="C22" s="115">
        <v>41.43</v>
      </c>
      <c r="D22" s="116">
        <v>43.42</v>
      </c>
      <c r="E22" s="116">
        <v>41.46</v>
      </c>
      <c r="F22" s="117">
        <v>43.22</v>
      </c>
      <c r="M22" s="3"/>
      <c r="N22" s="3"/>
    </row>
    <row r="23" spans="2:14">
      <c r="B23" s="1">
        <v>5</v>
      </c>
      <c r="C23" s="115">
        <v>41.43</v>
      </c>
      <c r="D23" s="116">
        <v>43</v>
      </c>
      <c r="E23" s="116">
        <v>41.49</v>
      </c>
      <c r="F23" s="117">
        <v>42.88</v>
      </c>
    </row>
    <row r="24" spans="2:14">
      <c r="B24" s="1">
        <v>6</v>
      </c>
      <c r="C24" s="115">
        <v>41</v>
      </c>
      <c r="D24" s="116">
        <v>42.92</v>
      </c>
      <c r="E24" s="116">
        <v>41.22</v>
      </c>
      <c r="F24" s="117">
        <v>43.22</v>
      </c>
    </row>
    <row r="25" spans="2:14">
      <c r="B25" s="1">
        <v>7</v>
      </c>
      <c r="C25" s="115">
        <v>41.14</v>
      </c>
      <c r="D25" s="116">
        <v>43.25</v>
      </c>
      <c r="E25" s="116">
        <v>41.25</v>
      </c>
      <c r="F25" s="117">
        <v>42.97</v>
      </c>
    </row>
    <row r="26" spans="2:14">
      <c r="B26" s="1">
        <v>8</v>
      </c>
      <c r="C26" s="115">
        <v>41.44</v>
      </c>
      <c r="D26" s="116">
        <v>43.27</v>
      </c>
      <c r="E26" s="116">
        <v>41.14</v>
      </c>
      <c r="F26" s="117">
        <v>43.12</v>
      </c>
    </row>
    <row r="27" spans="2:14">
      <c r="B27" s="1">
        <v>9</v>
      </c>
      <c r="C27" s="115">
        <v>41.13</v>
      </c>
      <c r="D27" s="116">
        <v>42.8</v>
      </c>
      <c r="E27" s="116">
        <v>41.28</v>
      </c>
      <c r="F27" s="117">
        <v>42.86</v>
      </c>
    </row>
    <row r="28" spans="2:14">
      <c r="B28" s="1">
        <v>10</v>
      </c>
      <c r="C28" s="115">
        <v>40.869</v>
      </c>
      <c r="D28" s="116">
        <v>43.12</v>
      </c>
      <c r="E28" s="116">
        <v>41.27</v>
      </c>
      <c r="F28" s="117">
        <v>42.73</v>
      </c>
    </row>
    <row r="29" spans="2:14">
      <c r="B29" s="1">
        <v>11</v>
      </c>
      <c r="C29" s="115">
        <v>40.83</v>
      </c>
      <c r="D29" s="116">
        <v>42.87</v>
      </c>
      <c r="E29" s="116">
        <v>41.71</v>
      </c>
      <c r="F29" s="117">
        <v>43.51</v>
      </c>
    </row>
    <row r="30" spans="2:14">
      <c r="B30" s="1">
        <v>12</v>
      </c>
      <c r="C30" s="115">
        <v>41.1</v>
      </c>
      <c r="D30" s="116">
        <v>42.65</v>
      </c>
      <c r="E30" s="116">
        <v>41.17</v>
      </c>
      <c r="F30" s="117">
        <v>43.82</v>
      </c>
    </row>
    <row r="31" spans="2:14">
      <c r="B31" s="1">
        <v>13</v>
      </c>
      <c r="C31" s="115">
        <v>41.22</v>
      </c>
      <c r="D31" s="116">
        <v>42.85</v>
      </c>
      <c r="E31" s="116">
        <v>41.22</v>
      </c>
      <c r="F31" s="117">
        <v>43.98</v>
      </c>
    </row>
    <row r="32" spans="2:14">
      <c r="B32" s="1">
        <v>14</v>
      </c>
      <c r="C32" s="134">
        <v>41.85</v>
      </c>
      <c r="D32" s="116">
        <v>43.83</v>
      </c>
      <c r="E32" s="116">
        <v>41.18</v>
      </c>
      <c r="F32" s="117">
        <v>42.45</v>
      </c>
    </row>
    <row r="33" spans="2:6">
      <c r="B33" s="1">
        <v>15</v>
      </c>
      <c r="C33" s="115">
        <v>42.77</v>
      </c>
      <c r="D33" s="116">
        <v>44.18</v>
      </c>
      <c r="E33" s="116">
        <v>41.42</v>
      </c>
      <c r="F33" s="117">
        <v>43.1</v>
      </c>
    </row>
    <row r="34" spans="2:6">
      <c r="B34" s="1">
        <v>16</v>
      </c>
      <c r="C34" s="115">
        <v>42.94</v>
      </c>
      <c r="D34" s="116">
        <v>43.25</v>
      </c>
      <c r="E34" s="116">
        <v>42.09</v>
      </c>
      <c r="F34" s="117">
        <v>42.63</v>
      </c>
    </row>
    <row r="35" spans="2:6">
      <c r="B35" s="1">
        <v>17</v>
      </c>
      <c r="C35" s="115">
        <v>41.28</v>
      </c>
      <c r="D35" s="116">
        <v>42.85</v>
      </c>
      <c r="E35" s="116">
        <v>41.37</v>
      </c>
      <c r="F35" s="117">
        <v>43.05</v>
      </c>
    </row>
    <row r="36" spans="2:6">
      <c r="B36" s="1">
        <v>18</v>
      </c>
      <c r="C36" s="115">
        <v>40.97</v>
      </c>
      <c r="D36" s="116">
        <v>42.83</v>
      </c>
      <c r="E36" s="116">
        <v>41.17</v>
      </c>
      <c r="F36" s="117">
        <v>46.31</v>
      </c>
    </row>
    <row r="37" spans="2:6">
      <c r="B37" s="1">
        <v>19</v>
      </c>
      <c r="C37" s="115">
        <v>41.1</v>
      </c>
      <c r="D37" s="116">
        <v>43.23</v>
      </c>
      <c r="E37" s="116">
        <v>41.23</v>
      </c>
      <c r="F37" s="117">
        <v>42.83</v>
      </c>
    </row>
    <row r="38" spans="2:6">
      <c r="B38" s="1">
        <v>20</v>
      </c>
      <c r="C38" s="115">
        <v>41.07</v>
      </c>
      <c r="D38" s="116">
        <v>43.52</v>
      </c>
      <c r="E38" s="116">
        <v>41.5</v>
      </c>
      <c r="F38" s="117">
        <v>42.62</v>
      </c>
    </row>
    <row r="39" spans="2:6">
      <c r="B39" s="1">
        <v>21</v>
      </c>
      <c r="C39" s="115">
        <v>41.62</v>
      </c>
      <c r="D39" s="116">
        <v>42.35</v>
      </c>
      <c r="E39" s="116">
        <v>41.21</v>
      </c>
      <c r="F39" s="117">
        <v>42.5</v>
      </c>
    </row>
    <row r="40" spans="2:6">
      <c r="B40" s="1">
        <v>22</v>
      </c>
      <c r="C40" s="115">
        <v>41.39</v>
      </c>
      <c r="D40" s="116">
        <v>42.91</v>
      </c>
      <c r="E40" s="116">
        <v>40.950000000000003</v>
      </c>
      <c r="F40" s="117">
        <v>42.7</v>
      </c>
    </row>
    <row r="41" spans="2:6">
      <c r="B41" s="1">
        <v>23</v>
      </c>
      <c r="C41" s="115">
        <v>40.94</v>
      </c>
      <c r="D41" s="116">
        <v>43.3</v>
      </c>
      <c r="E41" s="116">
        <v>41.33</v>
      </c>
      <c r="F41" s="117">
        <v>43.2</v>
      </c>
    </row>
    <row r="42" spans="2:6">
      <c r="B42" s="1">
        <v>24</v>
      </c>
      <c r="C42" s="115">
        <v>41.23</v>
      </c>
      <c r="D42" s="116">
        <v>45.38</v>
      </c>
      <c r="E42" s="116">
        <v>42.18</v>
      </c>
      <c r="F42" s="117">
        <v>42.49</v>
      </c>
    </row>
    <row r="43" spans="2:6">
      <c r="B43" s="1">
        <v>25</v>
      </c>
      <c r="C43" s="115">
        <v>40.94</v>
      </c>
      <c r="D43" s="116">
        <v>43.44</v>
      </c>
      <c r="E43" s="116">
        <v>41.16</v>
      </c>
      <c r="F43" s="117">
        <v>42.69</v>
      </c>
    </row>
    <row r="44" spans="2:6">
      <c r="B44" s="1">
        <v>26</v>
      </c>
      <c r="C44" s="115">
        <v>41.06</v>
      </c>
      <c r="D44" s="116">
        <v>42.58</v>
      </c>
      <c r="E44" s="116">
        <v>41.2</v>
      </c>
      <c r="F44" s="117">
        <v>42.84</v>
      </c>
    </row>
    <row r="45" spans="2:6">
      <c r="B45" s="1">
        <v>27</v>
      </c>
      <c r="C45" s="115">
        <v>40.94</v>
      </c>
      <c r="D45" s="116">
        <v>43.32</v>
      </c>
      <c r="E45" s="116">
        <v>41.36</v>
      </c>
      <c r="F45" s="117">
        <v>42.43</v>
      </c>
    </row>
    <row r="46" spans="2:6">
      <c r="B46" s="1">
        <v>28</v>
      </c>
      <c r="C46" s="115">
        <v>40.85</v>
      </c>
      <c r="D46" s="116">
        <v>42.7</v>
      </c>
      <c r="E46" s="116">
        <v>41.32</v>
      </c>
      <c r="F46" s="117">
        <v>43.09</v>
      </c>
    </row>
    <row r="47" spans="2:6">
      <c r="B47" s="1">
        <v>29</v>
      </c>
      <c r="C47" s="115">
        <v>40.94</v>
      </c>
      <c r="D47" s="116">
        <v>43.45</v>
      </c>
      <c r="E47" s="116">
        <v>41.19</v>
      </c>
      <c r="F47" s="117">
        <v>45.01</v>
      </c>
    </row>
    <row r="48" spans="2:6">
      <c r="B48" s="1">
        <v>30</v>
      </c>
      <c r="C48" s="115">
        <v>41.28</v>
      </c>
      <c r="D48" s="116">
        <v>42.97</v>
      </c>
      <c r="E48" s="116">
        <v>41.57</v>
      </c>
      <c r="F48" s="117">
        <v>43.25</v>
      </c>
    </row>
    <row r="49" spans="2:6">
      <c r="B49" s="1">
        <v>31</v>
      </c>
      <c r="C49" s="115">
        <v>41.38</v>
      </c>
      <c r="D49" s="116">
        <v>43.38</v>
      </c>
      <c r="E49" s="116">
        <v>41.26</v>
      </c>
      <c r="F49" s="117">
        <v>43.48</v>
      </c>
    </row>
    <row r="50" spans="2:6">
      <c r="B50" s="1">
        <v>32</v>
      </c>
      <c r="C50" s="115">
        <v>41.12</v>
      </c>
      <c r="D50" s="116">
        <v>43.13</v>
      </c>
      <c r="E50" s="116">
        <v>41.61</v>
      </c>
      <c r="F50" s="117">
        <v>42.67</v>
      </c>
    </row>
    <row r="51" spans="2:6">
      <c r="B51" s="1">
        <v>33</v>
      </c>
      <c r="C51" s="115">
        <v>41.21</v>
      </c>
      <c r="D51" s="116">
        <v>42.96</v>
      </c>
      <c r="E51" s="116">
        <v>41.41</v>
      </c>
      <c r="F51" s="117"/>
    </row>
    <row r="52" spans="2:6">
      <c r="B52" s="1">
        <v>34</v>
      </c>
      <c r="C52" s="115">
        <v>41.45</v>
      </c>
      <c r="D52" s="116">
        <v>42.9</v>
      </c>
      <c r="E52" s="116">
        <v>41.14</v>
      </c>
      <c r="F52" s="117"/>
    </row>
    <row r="53" spans="2:6">
      <c r="B53" s="1">
        <v>35</v>
      </c>
      <c r="C53" s="115">
        <v>41.52</v>
      </c>
      <c r="D53" s="116">
        <v>43.29</v>
      </c>
      <c r="E53" s="116">
        <v>42.42</v>
      </c>
      <c r="F53" s="117"/>
    </row>
    <row r="54" spans="2:6">
      <c r="B54" s="1">
        <v>36</v>
      </c>
      <c r="C54" s="115">
        <v>41.2</v>
      </c>
      <c r="D54" s="116">
        <v>43.11</v>
      </c>
      <c r="E54" s="116">
        <v>41.83</v>
      </c>
      <c r="F54" s="117"/>
    </row>
    <row r="55" spans="2:6">
      <c r="B55" s="1">
        <v>37</v>
      </c>
      <c r="C55" s="115">
        <v>41.39</v>
      </c>
      <c r="D55" s="116">
        <v>42.95</v>
      </c>
      <c r="E55" s="116">
        <v>41.38</v>
      </c>
      <c r="F55" s="117"/>
    </row>
    <row r="56" spans="2:6">
      <c r="B56" s="1">
        <v>38</v>
      </c>
      <c r="C56" s="115">
        <v>41.7</v>
      </c>
      <c r="D56" s="116">
        <v>43.58</v>
      </c>
      <c r="E56" s="116">
        <v>41.28</v>
      </c>
      <c r="F56" s="117"/>
    </row>
    <row r="57" spans="2:6">
      <c r="B57" s="1">
        <v>39</v>
      </c>
      <c r="C57" s="115"/>
      <c r="D57" s="116">
        <v>43.21</v>
      </c>
      <c r="E57" s="116">
        <v>41.29</v>
      </c>
      <c r="F57" s="117"/>
    </row>
    <row r="58" spans="2:6">
      <c r="B58" s="1">
        <v>40</v>
      </c>
      <c r="C58" s="115"/>
      <c r="D58" s="116">
        <v>43.88</v>
      </c>
      <c r="E58" s="116">
        <v>41.4</v>
      </c>
      <c r="F58" s="117"/>
    </row>
    <row r="59" spans="2:6">
      <c r="B59" s="1">
        <v>41</v>
      </c>
      <c r="C59" s="115"/>
      <c r="D59" s="116"/>
      <c r="E59" s="116">
        <v>41.39</v>
      </c>
      <c r="F59" s="117"/>
    </row>
    <row r="60" spans="2:6">
      <c r="B60" s="1">
        <v>42</v>
      </c>
      <c r="C60" s="115"/>
      <c r="D60" s="116"/>
      <c r="E60" s="116">
        <v>41.66</v>
      </c>
      <c r="F60" s="117"/>
    </row>
    <row r="61" spans="2:6">
      <c r="B61" s="1">
        <v>43</v>
      </c>
      <c r="C61" s="115"/>
      <c r="D61" s="116"/>
      <c r="E61" s="116">
        <v>41.21</v>
      </c>
      <c r="F61" s="117"/>
    </row>
    <row r="62" spans="2:6">
      <c r="B62" s="1">
        <v>44</v>
      </c>
      <c r="C62" s="115"/>
      <c r="D62" s="116"/>
      <c r="E62" s="116">
        <v>41.25</v>
      </c>
      <c r="F62" s="117"/>
    </row>
    <row r="63" spans="2:6">
      <c r="B63" s="1">
        <v>45</v>
      </c>
      <c r="C63" s="115"/>
      <c r="D63" s="116"/>
      <c r="E63" s="116">
        <v>41.47</v>
      </c>
      <c r="F63" s="117"/>
    </row>
    <row r="64" spans="2:6">
      <c r="B64" s="1">
        <v>46</v>
      </c>
      <c r="C64" s="115"/>
      <c r="D64" s="116"/>
      <c r="E64" s="116">
        <v>42.26</v>
      </c>
      <c r="F64" s="117"/>
    </row>
    <row r="65" spans="2:6">
      <c r="B65" s="1">
        <v>47</v>
      </c>
      <c r="C65" s="115"/>
      <c r="D65" s="116"/>
      <c r="E65" s="116">
        <v>41.27</v>
      </c>
      <c r="F65" s="117"/>
    </row>
    <row r="66" spans="2:6">
      <c r="B66" s="1">
        <v>48</v>
      </c>
      <c r="C66" s="115"/>
      <c r="D66" s="116"/>
      <c r="E66" s="116">
        <v>41.55</v>
      </c>
      <c r="F66" s="117"/>
    </row>
    <row r="67" spans="2:6">
      <c r="B67" s="1">
        <v>49</v>
      </c>
      <c r="C67" s="115"/>
      <c r="D67" s="116"/>
      <c r="E67" s="116">
        <v>41.52</v>
      </c>
      <c r="F67" s="117"/>
    </row>
    <row r="68" spans="2:6">
      <c r="B68" s="1">
        <v>50</v>
      </c>
      <c r="C68" s="115"/>
      <c r="D68" s="116"/>
      <c r="E68" s="116">
        <v>41.45</v>
      </c>
      <c r="F68" s="117"/>
    </row>
    <row r="69" spans="2:6">
      <c r="B69" s="1">
        <v>51</v>
      </c>
      <c r="C69" s="115"/>
      <c r="D69" s="116"/>
      <c r="E69" s="116">
        <v>41.83</v>
      </c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Kozaks</vt:lpstr>
      <vt:lpstr>Kozak I razboiniki</vt:lpstr>
      <vt:lpstr>MST</vt:lpstr>
      <vt:lpstr>Kart freedom</vt:lpstr>
      <vt:lpstr>Play war</vt:lpstr>
      <vt:lpstr>Fortuna racing</vt:lpstr>
      <vt:lpstr>Shum</vt:lpstr>
      <vt:lpstr>5GT</vt:lpstr>
      <vt:lpstr>dbCAR</vt:lpstr>
      <vt:lpstr>Etage</vt:lpstr>
      <vt:lpstr>DG</vt:lpstr>
      <vt:lpstr>NSJ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2017-07-10T12:37:19Z</dcterms:modified>
</cp:coreProperties>
</file>