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PaSiTeam" sheetId="50" r:id="rId3"/>
    <sheet name="Shum" sheetId="51" r:id="rId4"/>
    <sheet name="Levi_9" sheetId="52" r:id="rId5"/>
    <sheet name="Playwar" sheetId="53" r:id="rId6"/>
    <sheet name="MST" sheetId="54" r:id="rId7"/>
    <sheet name="NeFart" sheetId="59" r:id="rId8"/>
    <sheet name="Brabus" sheetId="58" r:id="rId9"/>
    <sheet name="FortunaRacing" sheetId="57" r:id="rId10"/>
    <sheet name="15а18" sheetId="60" r:id="rId11"/>
    <sheet name="Drive4Fun" sheetId="56" r:id="rId12"/>
    <sheet name="FastTeam" sheetId="55" r:id="rId13"/>
  </sheets>
  <calcPr calcId="145621"/>
</workbook>
</file>

<file path=xl/calcChain.xml><?xml version="1.0" encoding="utf-8"?>
<calcChain xmlns="http://schemas.openxmlformats.org/spreadsheetml/2006/main">
  <c r="F18" i="60"/>
  <c r="E18"/>
  <c r="D18"/>
  <c r="C18"/>
  <c r="G16"/>
  <c r="K13"/>
  <c r="G13"/>
  <c r="F13"/>
  <c r="E13"/>
  <c r="K12"/>
  <c r="G12"/>
  <c r="F12"/>
  <c r="E12"/>
  <c r="K11"/>
  <c r="L11" s="1"/>
  <c r="G11"/>
  <c r="F11"/>
  <c r="F15" s="1"/>
  <c r="E11"/>
  <c r="K10"/>
  <c r="L10" s="1"/>
  <c r="G10"/>
  <c r="F10"/>
  <c r="E10"/>
  <c r="L11" i="55"/>
  <c r="L13" s="1"/>
  <c r="L10"/>
  <c r="L12" s="1"/>
  <c r="L13" i="56"/>
  <c r="L12"/>
  <c r="L11"/>
  <c r="L10"/>
  <c r="L13" i="57"/>
  <c r="L12"/>
  <c r="L11"/>
  <c r="L10"/>
  <c r="L13" i="58"/>
  <c r="L12"/>
  <c r="L11"/>
  <c r="L10"/>
  <c r="L13" i="59"/>
  <c r="L12"/>
  <c r="L11"/>
  <c r="L10"/>
  <c r="L13" i="54"/>
  <c r="L12"/>
  <c r="L11"/>
  <c r="L10"/>
  <c r="L13" i="53"/>
  <c r="L12"/>
  <c r="L11"/>
  <c r="L10"/>
  <c r="L13" i="52"/>
  <c r="L12"/>
  <c r="L11"/>
  <c r="L10"/>
  <c r="L13" i="51"/>
  <c r="L12"/>
  <c r="L11"/>
  <c r="L10"/>
  <c r="L13" i="50"/>
  <c r="L12"/>
  <c r="I13" i="60" l="1"/>
  <c r="G14"/>
  <c r="F14"/>
  <c r="I12"/>
  <c r="I11"/>
  <c r="I15" s="1"/>
  <c r="F16"/>
  <c r="L12"/>
  <c r="L13"/>
  <c r="G15"/>
  <c r="I10"/>
  <c r="F18" i="59"/>
  <c r="E18"/>
  <c r="D18"/>
  <c r="C18"/>
  <c r="G16"/>
  <c r="K13"/>
  <c r="G13"/>
  <c r="F13"/>
  <c r="E13"/>
  <c r="K12"/>
  <c r="G12"/>
  <c r="F12"/>
  <c r="E12"/>
  <c r="K11"/>
  <c r="G11"/>
  <c r="F11"/>
  <c r="F15" s="1"/>
  <c r="E11"/>
  <c r="K10"/>
  <c r="G10"/>
  <c r="F10"/>
  <c r="F14" s="1"/>
  <c r="E10"/>
  <c r="F18" i="58"/>
  <c r="E18"/>
  <c r="D18"/>
  <c r="C18"/>
  <c r="G16"/>
  <c r="K13"/>
  <c r="G13"/>
  <c r="F13"/>
  <c r="E13"/>
  <c r="K12"/>
  <c r="G12"/>
  <c r="F12"/>
  <c r="E12"/>
  <c r="K11"/>
  <c r="G11"/>
  <c r="G15" s="1"/>
  <c r="F11"/>
  <c r="E11"/>
  <c r="K10"/>
  <c r="G10"/>
  <c r="G14" s="1"/>
  <c r="F10"/>
  <c r="E10"/>
  <c r="F18" i="57"/>
  <c r="E18"/>
  <c r="D18"/>
  <c r="C18"/>
  <c r="G16"/>
  <c r="K13"/>
  <c r="G13"/>
  <c r="F13"/>
  <c r="E13"/>
  <c r="K12"/>
  <c r="G12"/>
  <c r="F12"/>
  <c r="E12"/>
  <c r="K11"/>
  <c r="G11"/>
  <c r="F11"/>
  <c r="F15" s="1"/>
  <c r="E11"/>
  <c r="K10"/>
  <c r="G10"/>
  <c r="F10"/>
  <c r="F14" s="1"/>
  <c r="E10"/>
  <c r="F18" i="56"/>
  <c r="E18"/>
  <c r="D18"/>
  <c r="C18"/>
  <c r="G16"/>
  <c r="K13"/>
  <c r="G13"/>
  <c r="F13"/>
  <c r="E13"/>
  <c r="K12"/>
  <c r="G12"/>
  <c r="F12"/>
  <c r="E12"/>
  <c r="K11"/>
  <c r="G11"/>
  <c r="G15" s="1"/>
  <c r="F11"/>
  <c r="E11"/>
  <c r="K10"/>
  <c r="G10"/>
  <c r="F10"/>
  <c r="E10"/>
  <c r="F18" i="55"/>
  <c r="E18"/>
  <c r="D18"/>
  <c r="C18"/>
  <c r="G16"/>
  <c r="K13"/>
  <c r="G13"/>
  <c r="F13"/>
  <c r="E13"/>
  <c r="K12"/>
  <c r="G12"/>
  <c r="F12"/>
  <c r="E12"/>
  <c r="K11"/>
  <c r="G11"/>
  <c r="F11"/>
  <c r="F15" s="1"/>
  <c r="E11"/>
  <c r="K10"/>
  <c r="G10"/>
  <c r="F10"/>
  <c r="E10"/>
  <c r="F18" i="54"/>
  <c r="E18"/>
  <c r="D18"/>
  <c r="C18"/>
  <c r="G16"/>
  <c r="K13"/>
  <c r="G13"/>
  <c r="F13"/>
  <c r="E13"/>
  <c r="K12"/>
  <c r="G12"/>
  <c r="F12"/>
  <c r="E12"/>
  <c r="K11"/>
  <c r="G11"/>
  <c r="G15" s="1"/>
  <c r="F11"/>
  <c r="E11"/>
  <c r="K10"/>
  <c r="G10"/>
  <c r="F10"/>
  <c r="E10"/>
  <c r="F18" i="53"/>
  <c r="E18"/>
  <c r="D18"/>
  <c r="C18"/>
  <c r="G16"/>
  <c r="K13"/>
  <c r="G13"/>
  <c r="F13"/>
  <c r="E13"/>
  <c r="K12"/>
  <c r="G12"/>
  <c r="F12"/>
  <c r="E12"/>
  <c r="K11"/>
  <c r="G11"/>
  <c r="F11"/>
  <c r="F15" s="1"/>
  <c r="E11"/>
  <c r="K10"/>
  <c r="G10"/>
  <c r="F10"/>
  <c r="E10"/>
  <c r="F18" i="52"/>
  <c r="E18"/>
  <c r="D18"/>
  <c r="C18"/>
  <c r="G16"/>
  <c r="K13"/>
  <c r="G13"/>
  <c r="F13"/>
  <c r="E13"/>
  <c r="K12"/>
  <c r="G12"/>
  <c r="F12"/>
  <c r="E12"/>
  <c r="K11"/>
  <c r="G11"/>
  <c r="F11"/>
  <c r="E11"/>
  <c r="K10"/>
  <c r="G10"/>
  <c r="G14" s="1"/>
  <c r="F10"/>
  <c r="E10"/>
  <c r="F18" i="51"/>
  <c r="E18"/>
  <c r="D18"/>
  <c r="C18"/>
  <c r="G16"/>
  <c r="K13"/>
  <c r="G13"/>
  <c r="F13"/>
  <c r="E13"/>
  <c r="K12"/>
  <c r="G12"/>
  <c r="F12"/>
  <c r="E12"/>
  <c r="K11"/>
  <c r="G11"/>
  <c r="F11"/>
  <c r="F15" s="1"/>
  <c r="E11"/>
  <c r="K10"/>
  <c r="G10"/>
  <c r="F10"/>
  <c r="F14" s="1"/>
  <c r="E10"/>
  <c r="I13" i="55" l="1"/>
  <c r="I12"/>
  <c r="G14"/>
  <c r="I11"/>
  <c r="G15"/>
  <c r="F16"/>
  <c r="F14"/>
  <c r="F15" i="56"/>
  <c r="G14"/>
  <c r="F16"/>
  <c r="F14"/>
  <c r="G15" i="57"/>
  <c r="I13"/>
  <c r="G14"/>
  <c r="F15" i="58"/>
  <c r="I12"/>
  <c r="F16"/>
  <c r="F14"/>
  <c r="G15" i="59"/>
  <c r="G14"/>
  <c r="I13" i="54"/>
  <c r="F15"/>
  <c r="G14"/>
  <c r="F14"/>
  <c r="G15" i="53"/>
  <c r="I13"/>
  <c r="G14"/>
  <c r="I12"/>
  <c r="F16"/>
  <c r="F14"/>
  <c r="G15" i="52"/>
  <c r="F15"/>
  <c r="I13"/>
  <c r="F14"/>
  <c r="I12"/>
  <c r="G15" i="51"/>
  <c r="I13"/>
  <c r="G14"/>
  <c r="I16" i="60"/>
  <c r="I14"/>
  <c r="F16" i="59"/>
  <c r="F16" i="51"/>
  <c r="I12"/>
  <c r="F16" i="52"/>
  <c r="F16" i="54"/>
  <c r="I12"/>
  <c r="I12" i="56"/>
  <c r="I13"/>
  <c r="F16" i="57"/>
  <c r="I12"/>
  <c r="I13" i="58"/>
  <c r="I12" i="59"/>
  <c r="I13"/>
  <c r="I10"/>
  <c r="I11"/>
  <c r="I10" i="58"/>
  <c r="I14" s="1"/>
  <c r="I11"/>
  <c r="I15" s="1"/>
  <c r="I10" i="57"/>
  <c r="I14" s="1"/>
  <c r="I11"/>
  <c r="I15" s="1"/>
  <c r="I10" i="56"/>
  <c r="I11"/>
  <c r="I10" i="55"/>
  <c r="I10" i="54"/>
  <c r="I11"/>
  <c r="I10" i="53"/>
  <c r="I11"/>
  <c r="I15" s="1"/>
  <c r="I10" i="52"/>
  <c r="I14" s="1"/>
  <c r="I11"/>
  <c r="I10" i="51"/>
  <c r="I14" s="1"/>
  <c r="I11"/>
  <c r="G16" i="50"/>
  <c r="F13"/>
  <c r="I15" i="55" l="1"/>
  <c r="I14"/>
  <c r="I15" i="56"/>
  <c r="I14"/>
  <c r="I15" i="59"/>
  <c r="I14"/>
  <c r="I15" i="54"/>
  <c r="I14"/>
  <c r="I14" i="53"/>
  <c r="I15" i="52"/>
  <c r="I15" i="51"/>
  <c r="I16" i="59"/>
  <c r="I16" i="58"/>
  <c r="I16" i="57"/>
  <c r="I16" i="56"/>
  <c r="I16" i="55"/>
  <c r="I16" i="54"/>
  <c r="I16" i="53"/>
  <c r="I16" i="52"/>
  <c r="I16" i="51"/>
  <c r="F11" i="50"/>
  <c r="F15" s="1"/>
  <c r="F10"/>
  <c r="F12"/>
  <c r="F14" l="1"/>
  <c r="F18"/>
  <c r="E18"/>
  <c r="D18"/>
  <c r="C18"/>
  <c r="K13"/>
  <c r="G13"/>
  <c r="I13" s="1"/>
  <c r="E13"/>
  <c r="K12"/>
  <c r="G12"/>
  <c r="I12" s="1"/>
  <c r="E12"/>
  <c r="K11"/>
  <c r="L11" s="1"/>
  <c r="G11"/>
  <c r="E11"/>
  <c r="K10"/>
  <c r="G10"/>
  <c r="E10"/>
  <c r="G15" l="1"/>
  <c r="G14"/>
  <c r="I11"/>
  <c r="I15" s="1"/>
  <c r="I10"/>
  <c r="I14" s="1"/>
  <c r="L10"/>
  <c r="J13" i="5"/>
  <c r="I16" i="50" l="1"/>
  <c r="F16"/>
  <c r="J30" i="5" l="1"/>
  <c r="J29"/>
  <c r="K29" l="1"/>
  <c r="J28"/>
  <c r="J27"/>
  <c r="J26"/>
  <c r="J25"/>
  <c r="J24"/>
  <c r="J23"/>
  <c r="J22"/>
  <c r="J21"/>
  <c r="J20"/>
  <c r="J19"/>
  <c r="J18"/>
  <c r="J17"/>
  <c r="J16"/>
  <c r="J15"/>
  <c r="J14"/>
  <c r="J12"/>
  <c r="J11"/>
  <c r="J10"/>
  <c r="J9"/>
  <c r="J8"/>
  <c r="J7"/>
  <c r="K23" l="1"/>
  <c r="K27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<sst xmlns="http://schemas.openxmlformats.org/spreadsheetml/2006/main" count="454" uniqueCount="174">
  <si>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</si>
  <si>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</si>
  <si>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</si>
  <si>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</si>
  <si>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</si>
  <si>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</si>
  <si>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</si>
  <si>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</si>
  <si>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</si>
  <si>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</si>
  <si>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</si>
  <si>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</si>
  <si>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</si>
  <si>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</si>
  <si>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</si>
  <si>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</si>
  <si>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</si>
  <si>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</si>
  <si>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</si>
  <si>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</si>
  <si>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</si>
  <si>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</si>
  <si>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</si>
  <si>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</si>
  <si>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</si>
  <si>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</si>
  <si>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</si>
  <si>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</si>
  <si>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</si>
  <si>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</si>
  <si>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</si>
  <si>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</si>
  <si>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</si>
  <si>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</si>
  <si>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</si>
  <si>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</si>
  <si>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</si>
  <si>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</si>
  <si>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</si>
  <si>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</si>
  <si>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</si>
  <si>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</si>
  <si>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</si>
  <si>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</si>
  <si>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</si>
  <si>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</si>
  <si>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</si>
  <si>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</si>
  <si>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</si>
  <si>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</si>
  <si>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</si>
  <si>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</si>
  <si>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</si>
  <si>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</si>
  <si>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</si>
  <si>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</si>
  <si>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</si>
  <si>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</si>
  <si>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</si>
  <si>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</si>
  <si>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-</t>
  </si>
  <si>
    <t>Веселов Сергей</t>
  </si>
  <si>
    <t>Фортуна Таня</t>
  </si>
  <si>
    <t>Drive4Fun</t>
  </si>
  <si>
    <t>Серия мини марафонов "Большие Гонки 2017", 2-й этап, 29.04.17</t>
  </si>
  <si>
    <t>кв</t>
  </si>
  <si>
    <t>MST</t>
  </si>
  <si>
    <t>Петушков Андрей</t>
  </si>
  <si>
    <t>Тыщенко Миша</t>
  </si>
  <si>
    <t>Playwar</t>
  </si>
  <si>
    <t>Чемпионат мини марафон "Большие Гонки", 4-й этап</t>
  </si>
  <si>
    <t>Конфигурация № 4R</t>
  </si>
  <si>
    <r>
      <t>Серия мини марафонов "Большие Гонки", 27.05.2017, Конфигурация</t>
    </r>
    <r>
      <rPr>
        <b/>
        <i/>
        <sz val="18"/>
        <color indexed="8"/>
        <rFont val="Calibri"/>
        <family val="2"/>
        <charset val="204"/>
      </rPr>
      <t xml:space="preserve"> №4R</t>
    </r>
  </si>
  <si>
    <t>Пилипчук Вася</t>
  </si>
  <si>
    <t>Levi_9</t>
  </si>
  <si>
    <t>Лабинский Коля</t>
  </si>
  <si>
    <t>Гаврилюк Олег</t>
  </si>
  <si>
    <t>PaSiTeam</t>
  </si>
  <si>
    <t>Паненко Женя</t>
  </si>
  <si>
    <t>Терещенко Андрей0</t>
  </si>
  <si>
    <t>Новиков Герман</t>
  </si>
  <si>
    <t>Brabus</t>
  </si>
  <si>
    <t>Конан</t>
  </si>
  <si>
    <t>Толоченко Александр</t>
  </si>
  <si>
    <t>66,2</t>
  </si>
  <si>
    <t>FortunaRacing</t>
  </si>
  <si>
    <t>Лихошерст Алексей</t>
  </si>
  <si>
    <t>PlayWar</t>
  </si>
  <si>
    <t>Пикулин Паша</t>
  </si>
  <si>
    <t>Панченко Женя</t>
  </si>
  <si>
    <t>92,7</t>
  </si>
  <si>
    <t>65,1</t>
  </si>
  <si>
    <t>15A18</t>
  </si>
  <si>
    <t>Таволжан Виталий</t>
  </si>
  <si>
    <t>Прокопенко Костя</t>
  </si>
  <si>
    <t>NeFart</t>
  </si>
  <si>
    <t>Хлопонин Андрей</t>
  </si>
  <si>
    <t>Онащук Максим</t>
  </si>
  <si>
    <t>88</t>
  </si>
  <si>
    <t>Shum</t>
  </si>
  <si>
    <t>Шутка Виталий</t>
  </si>
  <si>
    <t>Петушков Гена</t>
  </si>
  <si>
    <t>Хавило Дима</t>
  </si>
  <si>
    <t>FastTeam</t>
  </si>
  <si>
    <t>75,3</t>
  </si>
  <si>
    <t>70,1</t>
  </si>
  <si>
    <t>65,5</t>
  </si>
  <si>
    <t>70</t>
  </si>
  <si>
    <t>79,6</t>
  </si>
  <si>
    <t>1 круг</t>
  </si>
  <si>
    <t>2 круга</t>
  </si>
  <si>
    <t>3 круга</t>
  </si>
  <si>
    <t>5 кругов</t>
  </si>
  <si>
    <t>9 кругов</t>
  </si>
  <si>
    <t>Отставания указаны с учетом поправки компенсаций</t>
  </si>
  <si>
    <t>Терещенко Андрей</t>
  </si>
  <si>
    <t>Андрей</t>
  </si>
  <si>
    <t>Женя</t>
  </si>
  <si>
    <t>Виталик</t>
  </si>
  <si>
    <t>Дима</t>
  </si>
  <si>
    <t>Пилипчук Василий</t>
  </si>
  <si>
    <t>Петушков Геннадий</t>
  </si>
  <si>
    <t>1:35.78</t>
  </si>
  <si>
    <t>1:44.08</t>
  </si>
  <si>
    <t>1:46.08</t>
  </si>
  <si>
    <t>1:58.77</t>
  </si>
  <si>
    <t>1:47.07</t>
  </si>
  <si>
    <t>1:47.73</t>
  </si>
  <si>
    <t>Олег</t>
  </si>
  <si>
    <t>Коля</t>
  </si>
  <si>
    <t>2:05.08</t>
  </si>
  <si>
    <t>1:47.44</t>
  </si>
  <si>
    <t>1:52.40</t>
  </si>
  <si>
    <t>1:47.15</t>
  </si>
  <si>
    <t>1:59.59</t>
  </si>
  <si>
    <t>1:47.20</t>
  </si>
  <si>
    <t>1:48.65</t>
  </si>
  <si>
    <t>Паша</t>
  </si>
  <si>
    <t>1:48.15</t>
  </si>
  <si>
    <t>1:47.78</t>
  </si>
  <si>
    <t>2:06.77</t>
  </si>
  <si>
    <t>1:47.39</t>
  </si>
  <si>
    <t>1:46.97</t>
  </si>
  <si>
    <t>Максим</t>
  </si>
  <si>
    <t>Александр</t>
  </si>
  <si>
    <t>2:17.89</t>
  </si>
  <si>
    <t>1:47.22</t>
  </si>
  <si>
    <t>1:47.70</t>
  </si>
  <si>
    <t>2:21.90</t>
  </si>
  <si>
    <t>1:52.36</t>
  </si>
  <si>
    <t>1:47.94</t>
  </si>
  <si>
    <t>Алексей</t>
  </si>
  <si>
    <t>Таня</t>
  </si>
  <si>
    <t>Сергей</t>
  </si>
  <si>
    <t>Василий</t>
  </si>
  <si>
    <t>2:23.15</t>
  </si>
  <si>
    <t>1:46.30</t>
  </si>
  <si>
    <t>1:53.81</t>
  </si>
  <si>
    <t>1:55.85</t>
  </si>
  <si>
    <t>1:50.68</t>
  </si>
  <si>
    <t>1:51.65</t>
  </si>
  <si>
    <t>15а18</t>
  </si>
  <si>
    <t>Прокопенко Константин</t>
  </si>
  <si>
    <t>2:18.75</t>
  </si>
  <si>
    <t>1:47.90</t>
  </si>
  <si>
    <t>1:48.03</t>
  </si>
  <si>
    <t>Костя</t>
  </si>
  <si>
    <t>Виталий</t>
  </si>
  <si>
    <t>Миша</t>
  </si>
  <si>
    <t>Герман</t>
  </si>
  <si>
    <t>Гена</t>
  </si>
  <si>
    <t>бонус за вес</t>
  </si>
  <si>
    <t>линия пит</t>
  </si>
  <si>
    <t>остановка боком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</si>
</sst>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260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2" fontId="6" fillId="0" borderId="4" xfId="1" applyNumberFormat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1" xfId="1" applyBorder="1" applyAlignment="1">
      <alignment horizontal="center" vertical="center"/>
    </xf>
    <xf numFmtId="0" fontId="6" fillId="0" borderId="0" xfId="1" applyAlignment="1"/>
    <xf numFmtId="0" fontId="6" fillId="0" borderId="0" xfId="1" applyFill="1" applyBorder="1" applyAlignment="1"/>
    <xf numFmtId="0" fontId="11" fillId="0" borderId="0" xfId="1" applyFont="1" applyBorder="1" applyAlignment="1">
      <alignment horizontal="center"/>
    </xf>
    <xf numFmtId="0" fontId="7" fillId="0" borderId="2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2" fontId="16" fillId="0" borderId="38" xfId="1" applyNumberFormat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vertical="center"/>
    </xf>
    <xf numFmtId="49" fontId="13" fillId="0" borderId="43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49" fontId="13" fillId="0" borderId="38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2" fontId="13" fillId="0" borderId="38" xfId="1" applyNumberFormat="1" applyFont="1" applyFill="1" applyBorder="1" applyAlignment="1">
      <alignment horizontal="center" vertical="center"/>
    </xf>
    <xf numFmtId="49" fontId="13" fillId="0" borderId="45" xfId="1" applyNumberFormat="1" applyFont="1" applyFill="1" applyBorder="1" applyAlignment="1">
      <alignment horizontal="center" vertical="center"/>
    </xf>
    <xf numFmtId="0" fontId="13" fillId="0" borderId="0" xfId="1" applyFont="1"/>
    <xf numFmtId="0" fontId="15" fillId="0" borderId="48" xfId="1" applyFont="1" applyFill="1" applyBorder="1" applyAlignment="1">
      <alignment vertical="center"/>
    </xf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0" fontId="16" fillId="0" borderId="49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vertical="center"/>
    </xf>
    <xf numFmtId="49" fontId="13" fillId="0" borderId="27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5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3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9" fillId="0" borderId="52" xfId="1" applyFont="1" applyBorder="1" applyAlignment="1">
      <alignment vertical="center"/>
    </xf>
    <xf numFmtId="0" fontId="19" fillId="0" borderId="52" xfId="1" applyFont="1" applyBorder="1" applyAlignment="1">
      <alignment horizontal="center" vertical="center"/>
    </xf>
    <xf numFmtId="166" fontId="19" fillId="0" borderId="52" xfId="1" applyNumberFormat="1" applyFont="1" applyBorder="1" applyAlignment="1">
      <alignment horizontal="center" vertical="center"/>
    </xf>
    <xf numFmtId="166" fontId="19" fillId="0" borderId="52" xfId="1" applyNumberFormat="1" applyFont="1" applyFill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0" fontId="19" fillId="0" borderId="48" xfId="1" applyFont="1" applyBorder="1" applyAlignment="1">
      <alignment vertical="center"/>
    </xf>
    <xf numFmtId="0" fontId="19" fillId="0" borderId="48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7" xfId="1" applyNumberFormat="1" applyFont="1" applyFill="1" applyBorder="1" applyAlignment="1">
      <alignment horizontal="center" vertical="center"/>
    </xf>
    <xf numFmtId="164" fontId="18" fillId="2" borderId="29" xfId="1" applyNumberFormat="1" applyFont="1" applyFill="1" applyBorder="1" applyAlignment="1">
      <alignment horizontal="center" vertical="center"/>
    </xf>
    <xf numFmtId="164" fontId="18" fillId="0" borderId="29" xfId="1" applyNumberFormat="1" applyFont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4" xfId="1" applyNumberFormat="1" applyBorder="1" applyAlignment="1">
      <alignment horizontal="center"/>
    </xf>
    <xf numFmtId="2" fontId="6" fillId="0" borderId="55" xfId="1" applyNumberFormat="1" applyBorder="1" applyAlignment="1">
      <alignment horizontal="center"/>
    </xf>
    <xf numFmtId="2" fontId="6" fillId="0" borderId="56" xfId="1" applyNumberFormat="1" applyBorder="1" applyAlignment="1">
      <alignment horizontal="center"/>
    </xf>
    <xf numFmtId="2" fontId="6" fillId="0" borderId="50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2" fontId="6" fillId="0" borderId="57" xfId="1" applyNumberFormat="1" applyBorder="1" applyAlignment="1">
      <alignment horizontal="center"/>
    </xf>
    <xf numFmtId="2" fontId="6" fillId="0" borderId="31" xfId="1" applyNumberFormat="1" applyBorder="1" applyAlignment="1">
      <alignment horizontal="center"/>
    </xf>
    <xf numFmtId="2" fontId="6" fillId="0" borderId="33" xfId="1" applyNumberFormat="1" applyBorder="1" applyAlignment="1">
      <alignment horizontal="center"/>
    </xf>
    <xf numFmtId="2" fontId="6" fillId="0" borderId="58" xfId="1" applyNumberFormat="1" applyBorder="1" applyAlignment="1">
      <alignment horizontal="center"/>
    </xf>
    <xf numFmtId="0" fontId="13" fillId="0" borderId="51" xfId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2" fontId="13" fillId="0" borderId="45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left" vertical="center"/>
    </xf>
    <xf numFmtId="0" fontId="6" fillId="0" borderId="33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4" xfId="1" applyNumberFormat="1" applyFill="1" applyBorder="1" applyAlignment="1">
      <alignment horizontal="center" vertical="center"/>
    </xf>
    <xf numFmtId="0" fontId="6" fillId="0" borderId="35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2" fontId="5" fillId="0" borderId="36" xfId="1" applyNumberFormat="1" applyFont="1" applyFill="1" applyBorder="1" applyAlignment="1">
      <alignment horizontal="center" vertical="center"/>
    </xf>
    <xf numFmtId="2" fontId="6" fillId="0" borderId="34" xfId="1" applyNumberFormat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2" fontId="4" fillId="0" borderId="50" xfId="1" applyNumberFormat="1" applyFont="1" applyBorder="1" applyAlignment="1">
      <alignment horizontal="center"/>
    </xf>
    <xf numFmtId="164" fontId="18" fillId="0" borderId="43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2" fontId="6" fillId="0" borderId="22" xfId="1" applyNumberFormat="1" applyFont="1" applyFill="1" applyBorder="1" applyAlignment="1">
      <alignment horizontal="center" vertical="center"/>
    </xf>
    <xf numFmtId="2" fontId="6" fillId="0" borderId="21" xfId="1" applyNumberForma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6" fillId="0" borderId="34" xfId="1" applyFill="1" applyBorder="1" applyAlignment="1">
      <alignment horizontal="center" vertical="center"/>
    </xf>
    <xf numFmtId="2" fontId="5" fillId="0" borderId="28" xfId="1" applyNumberFormat="1" applyFont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37" xfId="1" applyFont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" fillId="0" borderId="50" xfId="1" applyNumberFormat="1" applyFont="1" applyBorder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2" fontId="26" fillId="0" borderId="20" xfId="1" applyNumberFormat="1" applyFont="1" applyFill="1" applyBorder="1" applyAlignment="1">
      <alignment horizontal="center" vertical="center"/>
    </xf>
    <xf numFmtId="0" fontId="16" fillId="0" borderId="51" xfId="1" applyFont="1" applyFill="1" applyBorder="1" applyAlignment="1">
      <alignment vertical="center"/>
    </xf>
    <xf numFmtId="164" fontId="18" fillId="0" borderId="39" xfId="1" applyNumberFormat="1" applyFont="1" applyBorder="1" applyAlignment="1">
      <alignment horizontal="center" vertical="center"/>
    </xf>
    <xf numFmtId="164" fontId="18" fillId="0" borderId="51" xfId="1" applyNumberFormat="1" applyFont="1" applyBorder="1" applyAlignment="1">
      <alignment horizontal="center" vertical="center"/>
    </xf>
    <xf numFmtId="2" fontId="20" fillId="0" borderId="22" xfId="1" applyNumberFormat="1" applyFont="1" applyFill="1" applyBorder="1" applyAlignment="1">
      <alignment horizontal="center" vertical="center"/>
    </xf>
    <xf numFmtId="166" fontId="19" fillId="0" borderId="22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5" fillId="0" borderId="7" xfId="1" applyFont="1" applyBorder="1" applyAlignment="1">
      <alignment vertical="center"/>
    </xf>
    <xf numFmtId="0" fontId="15" fillId="0" borderId="19" xfId="1" applyFont="1" applyBorder="1" applyAlignment="1">
      <alignment vertical="center"/>
    </xf>
    <xf numFmtId="0" fontId="15" fillId="0" borderId="26" xfId="1" applyFont="1" applyBorder="1" applyAlignment="1">
      <alignment vertical="center"/>
    </xf>
    <xf numFmtId="0" fontId="17" fillId="0" borderId="22" xfId="1" applyFont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0" fontId="26" fillId="0" borderId="0" xfId="1" applyFont="1" applyAlignment="1"/>
    <xf numFmtId="2" fontId="1" fillId="0" borderId="21" xfId="1" applyNumberFormat="1" applyFont="1" applyFill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2" fontId="22" fillId="0" borderId="52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7" fillId="3" borderId="59" xfId="1" applyNumberFormat="1" applyFont="1" applyFill="1" applyBorder="1" applyAlignment="1">
      <alignment horizontal="center" vertical="center"/>
    </xf>
    <xf numFmtId="2" fontId="27" fillId="0" borderId="60" xfId="1" applyNumberFormat="1" applyFont="1" applyFill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0" fontId="20" fillId="0" borderId="52" xfId="1" applyFont="1" applyFill="1" applyBorder="1" applyAlignment="1">
      <alignment horizontal="center" vertical="center"/>
    </xf>
    <xf numFmtId="164" fontId="20" fillId="0" borderId="52" xfId="1" applyNumberFormat="1" applyFont="1" applyFill="1" applyBorder="1" applyAlignment="1">
      <alignment horizontal="center" vertical="center"/>
    </xf>
    <xf numFmtId="164" fontId="18" fillId="0" borderId="4" xfId="1" applyNumberFormat="1" applyFont="1" applyBorder="1" applyAlignment="1">
      <alignment horizontal="center" vertical="center"/>
    </xf>
    <xf numFmtId="164" fontId="18" fillId="0" borderId="16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2" fontId="20" fillId="0" borderId="52" xfId="1" applyNumberFormat="1" applyFont="1" applyFill="1" applyBorder="1" applyAlignment="1">
      <alignment horizontal="center" vertical="center"/>
    </xf>
    <xf numFmtId="164" fontId="22" fillId="0" borderId="38" xfId="1" applyNumberFormat="1" applyFont="1" applyFill="1" applyBorder="1" applyAlignment="1">
      <alignment horizontal="center" vertical="center"/>
    </xf>
    <xf numFmtId="2" fontId="20" fillId="0" borderId="39" xfId="1" applyNumberFormat="1" applyFont="1" applyFill="1" applyBorder="1" applyAlignment="1">
      <alignment horizontal="center" vertical="center"/>
    </xf>
    <xf numFmtId="2" fontId="28" fillId="3" borderId="59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20" fillId="0" borderId="49" xfId="1" applyNumberFormat="1" applyFont="1" applyFill="1" applyBorder="1" applyAlignment="1">
      <alignment horizontal="center" vertical="center"/>
    </xf>
    <xf numFmtId="2" fontId="22" fillId="0" borderId="3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164" fontId="13" fillId="0" borderId="16" xfId="1" applyNumberFormat="1" applyFont="1" applyBorder="1" applyAlignment="1">
      <alignment horizontal="center" vertical="center"/>
    </xf>
    <xf numFmtId="164" fontId="13" fillId="0" borderId="22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164" fontId="13" fillId="0" borderId="29" xfId="1" applyNumberFormat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164" fontId="13" fillId="0" borderId="3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2" fontId="17" fillId="0" borderId="52" xfId="1" applyNumberFormat="1" applyFont="1" applyBorder="1" applyAlignment="1">
      <alignment horizontal="center" vertical="center" wrapText="1"/>
    </xf>
    <xf numFmtId="2" fontId="17" fillId="0" borderId="39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 wrapText="1"/>
    </xf>
    <xf numFmtId="0" fontId="17" fillId="0" borderId="39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PaSiTeam!$C$18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PaSiTeam!$C$19:$C$63</c:f>
              <c:numCache>
                <c:formatCode>0.00</c:formatCode>
                <c:ptCount val="45"/>
                <c:pt idx="0">
                  <c:v>42.75</c:v>
                </c:pt>
                <c:pt idx="1">
                  <c:v>42.7</c:v>
                </c:pt>
                <c:pt idx="2">
                  <c:v>43.46</c:v>
                </c:pt>
                <c:pt idx="3">
                  <c:v>42.22</c:v>
                </c:pt>
                <c:pt idx="4">
                  <c:v>42.45</c:v>
                </c:pt>
                <c:pt idx="5">
                  <c:v>42.16</c:v>
                </c:pt>
                <c:pt idx="6">
                  <c:v>43.87</c:v>
                </c:pt>
                <c:pt idx="7">
                  <c:v>42.64</c:v>
                </c:pt>
                <c:pt idx="8">
                  <c:v>42.35</c:v>
                </c:pt>
                <c:pt idx="9">
                  <c:v>42.57</c:v>
                </c:pt>
                <c:pt idx="10">
                  <c:v>42.76</c:v>
                </c:pt>
                <c:pt idx="11">
                  <c:v>42.13</c:v>
                </c:pt>
                <c:pt idx="12">
                  <c:v>42.42</c:v>
                </c:pt>
                <c:pt idx="13">
                  <c:v>42.48</c:v>
                </c:pt>
                <c:pt idx="14">
                  <c:v>42.29</c:v>
                </c:pt>
                <c:pt idx="15">
                  <c:v>42.48</c:v>
                </c:pt>
                <c:pt idx="16">
                  <c:v>42.53</c:v>
                </c:pt>
                <c:pt idx="17">
                  <c:v>42.51</c:v>
                </c:pt>
                <c:pt idx="18">
                  <c:v>42.77</c:v>
                </c:pt>
                <c:pt idx="19">
                  <c:v>42.74</c:v>
                </c:pt>
                <c:pt idx="20">
                  <c:v>42.67</c:v>
                </c:pt>
                <c:pt idx="21">
                  <c:v>42.35</c:v>
                </c:pt>
                <c:pt idx="22">
                  <c:v>42.36</c:v>
                </c:pt>
                <c:pt idx="23">
                  <c:v>42.63</c:v>
                </c:pt>
                <c:pt idx="24">
                  <c:v>42.71</c:v>
                </c:pt>
                <c:pt idx="25">
                  <c:v>42.37</c:v>
                </c:pt>
                <c:pt idx="26">
                  <c:v>42.2</c:v>
                </c:pt>
                <c:pt idx="27">
                  <c:v>42.62</c:v>
                </c:pt>
                <c:pt idx="28">
                  <c:v>42.5</c:v>
                </c:pt>
                <c:pt idx="29">
                  <c:v>42.69</c:v>
                </c:pt>
                <c:pt idx="30">
                  <c:v>42.5</c:v>
                </c:pt>
                <c:pt idx="31">
                  <c:v>42.47</c:v>
                </c:pt>
                <c:pt idx="32">
                  <c:v>42.63</c:v>
                </c:pt>
                <c:pt idx="33">
                  <c:v>42.77</c:v>
                </c:pt>
                <c:pt idx="34">
                  <c:v>42.76</c:v>
                </c:pt>
                <c:pt idx="35">
                  <c:v>42.32</c:v>
                </c:pt>
                <c:pt idx="36">
                  <c:v>42.48</c:v>
                </c:pt>
                <c:pt idx="37">
                  <c:v>42.75</c:v>
                </c:pt>
                <c:pt idx="38">
                  <c:v>42.59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658-4758-A9D5-1DD781F1952E}"/>
            </c:ext>
          </c:extLst>
        </c:ser>
        <c:ser>
          <c:idx val="1"/>
          <c:order val="1"/>
          <c:tx>
            <c:strRef>
              <c:f>PaSiTeam!$D$18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PaSiTeam!$D$19:$D$63</c:f>
              <c:numCache>
                <c:formatCode>0.00</c:formatCode>
                <c:ptCount val="45"/>
                <c:pt idx="0">
                  <c:v>43.02</c:v>
                </c:pt>
                <c:pt idx="1">
                  <c:v>42.52</c:v>
                </c:pt>
                <c:pt idx="2">
                  <c:v>42.35</c:v>
                </c:pt>
                <c:pt idx="3">
                  <c:v>42.38</c:v>
                </c:pt>
                <c:pt idx="4">
                  <c:v>42.38</c:v>
                </c:pt>
                <c:pt idx="5">
                  <c:v>42.5</c:v>
                </c:pt>
                <c:pt idx="6">
                  <c:v>43.1</c:v>
                </c:pt>
                <c:pt idx="7">
                  <c:v>42.35</c:v>
                </c:pt>
                <c:pt idx="8">
                  <c:v>42.3</c:v>
                </c:pt>
                <c:pt idx="9">
                  <c:v>42.68</c:v>
                </c:pt>
                <c:pt idx="10">
                  <c:v>42.62</c:v>
                </c:pt>
                <c:pt idx="11">
                  <c:v>42.56</c:v>
                </c:pt>
                <c:pt idx="12">
                  <c:v>42.54</c:v>
                </c:pt>
                <c:pt idx="13">
                  <c:v>42.68</c:v>
                </c:pt>
                <c:pt idx="14">
                  <c:v>42.48</c:v>
                </c:pt>
                <c:pt idx="15">
                  <c:v>42.66</c:v>
                </c:pt>
                <c:pt idx="16">
                  <c:v>42.47</c:v>
                </c:pt>
                <c:pt idx="17">
                  <c:v>42.38</c:v>
                </c:pt>
                <c:pt idx="18">
                  <c:v>42.44</c:v>
                </c:pt>
                <c:pt idx="19">
                  <c:v>43.03</c:v>
                </c:pt>
                <c:pt idx="20">
                  <c:v>43.46</c:v>
                </c:pt>
                <c:pt idx="21">
                  <c:v>42.33</c:v>
                </c:pt>
                <c:pt idx="22">
                  <c:v>42.58</c:v>
                </c:pt>
                <c:pt idx="23">
                  <c:v>42.86</c:v>
                </c:pt>
                <c:pt idx="24">
                  <c:v>42.4</c:v>
                </c:pt>
                <c:pt idx="25">
                  <c:v>42.43</c:v>
                </c:pt>
                <c:pt idx="26">
                  <c:v>42.34</c:v>
                </c:pt>
                <c:pt idx="27">
                  <c:v>42.17</c:v>
                </c:pt>
                <c:pt idx="28">
                  <c:v>42.61</c:v>
                </c:pt>
                <c:pt idx="29">
                  <c:v>42.33</c:v>
                </c:pt>
                <c:pt idx="30">
                  <c:v>42.42</c:v>
                </c:pt>
                <c:pt idx="31">
                  <c:v>42.34</c:v>
                </c:pt>
                <c:pt idx="32">
                  <c:v>42.46</c:v>
                </c:pt>
                <c:pt idx="33">
                  <c:v>42.43</c:v>
                </c:pt>
                <c:pt idx="34">
                  <c:v>42.19</c:v>
                </c:pt>
                <c:pt idx="35">
                  <c:v>42.93</c:v>
                </c:pt>
                <c:pt idx="36">
                  <c:v>42.29</c:v>
                </c:pt>
                <c:pt idx="37">
                  <c:v>42.27</c:v>
                </c:pt>
                <c:pt idx="38">
                  <c:v>42.4</c:v>
                </c:pt>
                <c:pt idx="39">
                  <c:v>42.58</c:v>
                </c:pt>
                <c:pt idx="40">
                  <c:v>42.41</c:v>
                </c:pt>
                <c:pt idx="41">
                  <c:v>42.93</c:v>
                </c:pt>
                <c:pt idx="42">
                  <c:v>42.7</c:v>
                </c:pt>
                <c:pt idx="43">
                  <c:v>42.39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658-4758-A9D5-1DD781F1952E}"/>
            </c:ext>
          </c:extLst>
        </c:ser>
        <c:ser>
          <c:idx val="2"/>
          <c:order val="2"/>
          <c:tx>
            <c:strRef>
              <c:f>PaSiTeam!$E$18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PaSiTeam!$E$19:$E$63</c:f>
              <c:numCache>
                <c:formatCode>0.00</c:formatCode>
                <c:ptCount val="45"/>
                <c:pt idx="0">
                  <c:v>43.51</c:v>
                </c:pt>
                <c:pt idx="1">
                  <c:v>42.63</c:v>
                </c:pt>
                <c:pt idx="2">
                  <c:v>42.76</c:v>
                </c:pt>
                <c:pt idx="3">
                  <c:v>43.04</c:v>
                </c:pt>
                <c:pt idx="4">
                  <c:v>42.74</c:v>
                </c:pt>
                <c:pt idx="5">
                  <c:v>43.05</c:v>
                </c:pt>
                <c:pt idx="6">
                  <c:v>43.21</c:v>
                </c:pt>
                <c:pt idx="7">
                  <c:v>42.56</c:v>
                </c:pt>
                <c:pt idx="8">
                  <c:v>42.22</c:v>
                </c:pt>
                <c:pt idx="9">
                  <c:v>42.256</c:v>
                </c:pt>
                <c:pt idx="10">
                  <c:v>42.2</c:v>
                </c:pt>
                <c:pt idx="11">
                  <c:v>42.22</c:v>
                </c:pt>
                <c:pt idx="12">
                  <c:v>43.35</c:v>
                </c:pt>
                <c:pt idx="13">
                  <c:v>41.97</c:v>
                </c:pt>
                <c:pt idx="14">
                  <c:v>42.37</c:v>
                </c:pt>
                <c:pt idx="15">
                  <c:v>42.56</c:v>
                </c:pt>
                <c:pt idx="16">
                  <c:v>42.32</c:v>
                </c:pt>
                <c:pt idx="17">
                  <c:v>42.18</c:v>
                </c:pt>
                <c:pt idx="18">
                  <c:v>42.28</c:v>
                </c:pt>
                <c:pt idx="19">
                  <c:v>42.42</c:v>
                </c:pt>
                <c:pt idx="20">
                  <c:v>42.37</c:v>
                </c:pt>
                <c:pt idx="21">
                  <c:v>42.14</c:v>
                </c:pt>
                <c:pt idx="22">
                  <c:v>42.17</c:v>
                </c:pt>
                <c:pt idx="23">
                  <c:v>42.26</c:v>
                </c:pt>
                <c:pt idx="24">
                  <c:v>42.19</c:v>
                </c:pt>
                <c:pt idx="25">
                  <c:v>42.2</c:v>
                </c:pt>
                <c:pt idx="26">
                  <c:v>42.1</c:v>
                </c:pt>
                <c:pt idx="27">
                  <c:v>42.61</c:v>
                </c:pt>
                <c:pt idx="28">
                  <c:v>42.14</c:v>
                </c:pt>
                <c:pt idx="29">
                  <c:v>42.19</c:v>
                </c:pt>
                <c:pt idx="30">
                  <c:v>42.8</c:v>
                </c:pt>
                <c:pt idx="31">
                  <c:v>42.42</c:v>
                </c:pt>
                <c:pt idx="32">
                  <c:v>42.75</c:v>
                </c:pt>
                <c:pt idx="33">
                  <c:v>42.45</c:v>
                </c:pt>
                <c:pt idx="34">
                  <c:v>42.46</c:v>
                </c:pt>
                <c:pt idx="35">
                  <c:v>42.63</c:v>
                </c:pt>
                <c:pt idx="36">
                  <c:v>42.5</c:v>
                </c:pt>
                <c:pt idx="37">
                  <c:v>42.48</c:v>
                </c:pt>
                <c:pt idx="38">
                  <c:v>42.85</c:v>
                </c:pt>
                <c:pt idx="39">
                  <c:v>42.35</c:v>
                </c:pt>
                <c:pt idx="40">
                  <c:v>42.24</c:v>
                </c:pt>
                <c:pt idx="41">
                  <c:v>42.35</c:v>
                </c:pt>
                <c:pt idx="42">
                  <c:v>42.05</c:v>
                </c:pt>
                <c:pt idx="43">
                  <c:v>42.3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658-4758-A9D5-1DD781F1952E}"/>
            </c:ext>
          </c:extLst>
        </c:ser>
        <c:ser>
          <c:idx val="3"/>
          <c:order val="3"/>
          <c:tx>
            <c:strRef>
              <c:f>PaSiTeam!$F$18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PaSiTeam!$B$19:$B$63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PaSiTeam!$F$19:$F$63</c:f>
              <c:numCache>
                <c:formatCode>0.00</c:formatCode>
                <c:ptCount val="45"/>
                <c:pt idx="0">
                  <c:v>43.72</c:v>
                </c:pt>
                <c:pt idx="1">
                  <c:v>42.98</c:v>
                </c:pt>
                <c:pt idx="2">
                  <c:v>42.71</c:v>
                </c:pt>
                <c:pt idx="3">
                  <c:v>42.25</c:v>
                </c:pt>
                <c:pt idx="4">
                  <c:v>42.27</c:v>
                </c:pt>
                <c:pt idx="5">
                  <c:v>42.28</c:v>
                </c:pt>
                <c:pt idx="6">
                  <c:v>42.34</c:v>
                </c:pt>
                <c:pt idx="7">
                  <c:v>42.24</c:v>
                </c:pt>
                <c:pt idx="8">
                  <c:v>42.32</c:v>
                </c:pt>
                <c:pt idx="9">
                  <c:v>42.08</c:v>
                </c:pt>
                <c:pt idx="10">
                  <c:v>42.15</c:v>
                </c:pt>
                <c:pt idx="11">
                  <c:v>42.33</c:v>
                </c:pt>
                <c:pt idx="12">
                  <c:v>42.22</c:v>
                </c:pt>
                <c:pt idx="13">
                  <c:v>42.49</c:v>
                </c:pt>
                <c:pt idx="14">
                  <c:v>42.13</c:v>
                </c:pt>
                <c:pt idx="15">
                  <c:v>42.01</c:v>
                </c:pt>
                <c:pt idx="16">
                  <c:v>42.18</c:v>
                </c:pt>
                <c:pt idx="17">
                  <c:v>42.18</c:v>
                </c:pt>
                <c:pt idx="18">
                  <c:v>42.3</c:v>
                </c:pt>
                <c:pt idx="19">
                  <c:v>42.76</c:v>
                </c:pt>
                <c:pt idx="20">
                  <c:v>42.33</c:v>
                </c:pt>
                <c:pt idx="21">
                  <c:v>42.36</c:v>
                </c:pt>
                <c:pt idx="22">
                  <c:v>42.13</c:v>
                </c:pt>
                <c:pt idx="23">
                  <c:v>42.1</c:v>
                </c:pt>
                <c:pt idx="24">
                  <c:v>42.22</c:v>
                </c:pt>
                <c:pt idx="25">
                  <c:v>42.49</c:v>
                </c:pt>
                <c:pt idx="26">
                  <c:v>42.28</c:v>
                </c:pt>
                <c:pt idx="27">
                  <c:v>42.34</c:v>
                </c:pt>
                <c:pt idx="28">
                  <c:v>42.24</c:v>
                </c:pt>
                <c:pt idx="29">
                  <c:v>42.07</c:v>
                </c:pt>
                <c:pt idx="30">
                  <c:v>42.14</c:v>
                </c:pt>
                <c:pt idx="31">
                  <c:v>42.34</c:v>
                </c:pt>
                <c:pt idx="32">
                  <c:v>42.23</c:v>
                </c:pt>
                <c:pt idx="33">
                  <c:v>42.09</c:v>
                </c:pt>
                <c:pt idx="34">
                  <c:v>42.18</c:v>
                </c:pt>
                <c:pt idx="35">
                  <c:v>42.49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658-4758-A9D5-1DD781F1952E}"/>
            </c:ext>
          </c:extLst>
        </c:ser>
        <c:dLbls/>
        <c:marker val="1"/>
        <c:axId val="117277440"/>
        <c:axId val="117278976"/>
      </c:lineChart>
      <c:catAx>
        <c:axId val="117277440"/>
        <c:scaling>
          <c:orientation val="minMax"/>
        </c:scaling>
        <c:axPos val="b"/>
        <c:numFmt formatCode="General" sourceLinked="1"/>
        <c:majorTickMark val="none"/>
        <c:tickLblPos val="nextTo"/>
        <c:crossAx val="117278976"/>
        <c:crosses val="autoZero"/>
        <c:auto val="1"/>
        <c:lblAlgn val="ctr"/>
        <c:lblOffset val="100"/>
      </c:catAx>
      <c:valAx>
        <c:axId val="117278976"/>
        <c:scaling>
          <c:orientation val="minMax"/>
          <c:max val="44.5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27744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Shum!$C$19:$C$73</c:f>
              <c:numCache>
                <c:formatCode>0.00</c:formatCode>
                <c:ptCount val="55"/>
                <c:pt idx="0">
                  <c:v>43.13</c:v>
                </c:pt>
                <c:pt idx="1">
                  <c:v>42.55</c:v>
                </c:pt>
                <c:pt idx="2">
                  <c:v>43.33</c:v>
                </c:pt>
                <c:pt idx="3">
                  <c:v>42.38</c:v>
                </c:pt>
                <c:pt idx="4">
                  <c:v>42.29</c:v>
                </c:pt>
                <c:pt idx="5">
                  <c:v>42.29</c:v>
                </c:pt>
                <c:pt idx="6">
                  <c:v>43.11</c:v>
                </c:pt>
                <c:pt idx="7">
                  <c:v>42.67</c:v>
                </c:pt>
                <c:pt idx="8">
                  <c:v>42.37</c:v>
                </c:pt>
                <c:pt idx="9">
                  <c:v>42.29</c:v>
                </c:pt>
                <c:pt idx="10">
                  <c:v>42.74</c:v>
                </c:pt>
                <c:pt idx="11">
                  <c:v>42.5</c:v>
                </c:pt>
                <c:pt idx="12">
                  <c:v>42.37</c:v>
                </c:pt>
                <c:pt idx="13">
                  <c:v>42.32</c:v>
                </c:pt>
                <c:pt idx="14">
                  <c:v>42.43</c:v>
                </c:pt>
                <c:pt idx="15">
                  <c:v>42.49</c:v>
                </c:pt>
                <c:pt idx="16">
                  <c:v>42.53</c:v>
                </c:pt>
                <c:pt idx="17">
                  <c:v>42.52</c:v>
                </c:pt>
                <c:pt idx="18">
                  <c:v>42.81</c:v>
                </c:pt>
                <c:pt idx="19">
                  <c:v>42.56</c:v>
                </c:pt>
                <c:pt idx="20">
                  <c:v>42.82</c:v>
                </c:pt>
                <c:pt idx="21">
                  <c:v>42.28</c:v>
                </c:pt>
                <c:pt idx="22">
                  <c:v>42.35</c:v>
                </c:pt>
                <c:pt idx="23">
                  <c:v>42.83</c:v>
                </c:pt>
                <c:pt idx="24">
                  <c:v>42.45</c:v>
                </c:pt>
                <c:pt idx="25">
                  <c:v>42.38</c:v>
                </c:pt>
                <c:pt idx="26">
                  <c:v>42.34</c:v>
                </c:pt>
                <c:pt idx="27">
                  <c:v>42.54</c:v>
                </c:pt>
                <c:pt idx="28">
                  <c:v>42.61</c:v>
                </c:pt>
                <c:pt idx="29">
                  <c:v>42.68</c:v>
                </c:pt>
                <c:pt idx="30">
                  <c:v>42.36</c:v>
                </c:pt>
                <c:pt idx="31">
                  <c:v>42.41</c:v>
                </c:pt>
                <c:pt idx="32">
                  <c:v>42.84</c:v>
                </c:pt>
                <c:pt idx="33">
                  <c:v>42.76</c:v>
                </c:pt>
                <c:pt idx="34">
                  <c:v>42.38</c:v>
                </c:pt>
                <c:pt idx="35">
                  <c:v>42.33</c:v>
                </c:pt>
                <c:pt idx="36">
                  <c:v>42.69</c:v>
                </c:pt>
                <c:pt idx="37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54-4E7C-8F4E-BF6C1B7FD030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Shum!$D$19:$D$73</c:f>
              <c:numCache>
                <c:formatCode>0.00</c:formatCode>
                <c:ptCount val="55"/>
                <c:pt idx="0">
                  <c:v>43.23</c:v>
                </c:pt>
                <c:pt idx="1">
                  <c:v>43.23</c:v>
                </c:pt>
                <c:pt idx="2">
                  <c:v>42.35</c:v>
                </c:pt>
                <c:pt idx="3">
                  <c:v>42.11</c:v>
                </c:pt>
                <c:pt idx="4">
                  <c:v>42.19</c:v>
                </c:pt>
                <c:pt idx="5">
                  <c:v>42.28</c:v>
                </c:pt>
                <c:pt idx="6">
                  <c:v>43.43</c:v>
                </c:pt>
                <c:pt idx="7">
                  <c:v>43.33</c:v>
                </c:pt>
                <c:pt idx="8">
                  <c:v>43.66</c:v>
                </c:pt>
                <c:pt idx="9">
                  <c:v>42.19</c:v>
                </c:pt>
                <c:pt idx="10">
                  <c:v>42.08</c:v>
                </c:pt>
                <c:pt idx="11">
                  <c:v>42.15</c:v>
                </c:pt>
                <c:pt idx="12">
                  <c:v>42.06</c:v>
                </c:pt>
                <c:pt idx="13">
                  <c:v>42.55</c:v>
                </c:pt>
                <c:pt idx="14">
                  <c:v>42.12</c:v>
                </c:pt>
                <c:pt idx="15">
                  <c:v>42.01</c:v>
                </c:pt>
                <c:pt idx="16">
                  <c:v>42.18</c:v>
                </c:pt>
                <c:pt idx="17">
                  <c:v>42.14</c:v>
                </c:pt>
                <c:pt idx="18">
                  <c:v>42.16</c:v>
                </c:pt>
                <c:pt idx="19">
                  <c:v>42.2</c:v>
                </c:pt>
                <c:pt idx="20">
                  <c:v>42.2</c:v>
                </c:pt>
                <c:pt idx="21">
                  <c:v>42.17</c:v>
                </c:pt>
                <c:pt idx="22">
                  <c:v>41.81</c:v>
                </c:pt>
                <c:pt idx="23">
                  <c:v>42.23</c:v>
                </c:pt>
                <c:pt idx="24">
                  <c:v>41.81</c:v>
                </c:pt>
                <c:pt idx="25">
                  <c:v>41.91</c:v>
                </c:pt>
                <c:pt idx="26">
                  <c:v>42.41</c:v>
                </c:pt>
                <c:pt idx="27">
                  <c:v>42.35</c:v>
                </c:pt>
                <c:pt idx="28">
                  <c:v>43.69</c:v>
                </c:pt>
                <c:pt idx="29">
                  <c:v>42.23</c:v>
                </c:pt>
                <c:pt idx="30">
                  <c:v>42.05</c:v>
                </c:pt>
                <c:pt idx="31">
                  <c:v>42.26</c:v>
                </c:pt>
                <c:pt idx="32">
                  <c:v>42.12</c:v>
                </c:pt>
                <c:pt idx="33">
                  <c:v>42.14</c:v>
                </c:pt>
                <c:pt idx="34">
                  <c:v>42.14</c:v>
                </c:pt>
                <c:pt idx="35">
                  <c:v>42.16</c:v>
                </c:pt>
                <c:pt idx="36">
                  <c:v>41.92</c:v>
                </c:pt>
                <c:pt idx="37">
                  <c:v>42.47</c:v>
                </c:pt>
                <c:pt idx="38">
                  <c:v>41.91</c:v>
                </c:pt>
                <c:pt idx="39">
                  <c:v>43.13</c:v>
                </c:pt>
                <c:pt idx="40">
                  <c:v>42.39</c:v>
                </c:pt>
                <c:pt idx="41">
                  <c:v>42.16</c:v>
                </c:pt>
                <c:pt idx="42">
                  <c:v>41.95</c:v>
                </c:pt>
                <c:pt idx="43">
                  <c:v>42.12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054-4E7C-8F4E-BF6C1B7FD030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Shum!$E$19:$E$73</c:f>
              <c:numCache>
                <c:formatCode>0.00</c:formatCode>
                <c:ptCount val="55"/>
                <c:pt idx="0">
                  <c:v>43.8</c:v>
                </c:pt>
                <c:pt idx="1">
                  <c:v>42.95</c:v>
                </c:pt>
                <c:pt idx="2">
                  <c:v>43.46</c:v>
                </c:pt>
                <c:pt idx="3">
                  <c:v>42.9</c:v>
                </c:pt>
                <c:pt idx="4">
                  <c:v>42.78</c:v>
                </c:pt>
                <c:pt idx="5">
                  <c:v>42.75</c:v>
                </c:pt>
                <c:pt idx="6">
                  <c:v>42.96</c:v>
                </c:pt>
                <c:pt idx="7">
                  <c:v>42.94</c:v>
                </c:pt>
                <c:pt idx="8">
                  <c:v>42.9</c:v>
                </c:pt>
                <c:pt idx="9">
                  <c:v>42.95</c:v>
                </c:pt>
                <c:pt idx="10">
                  <c:v>42.62</c:v>
                </c:pt>
                <c:pt idx="11">
                  <c:v>42.85</c:v>
                </c:pt>
                <c:pt idx="12">
                  <c:v>42.85</c:v>
                </c:pt>
                <c:pt idx="13">
                  <c:v>42.86</c:v>
                </c:pt>
                <c:pt idx="14">
                  <c:v>42.64</c:v>
                </c:pt>
                <c:pt idx="15">
                  <c:v>42.81</c:v>
                </c:pt>
                <c:pt idx="16">
                  <c:v>42.82</c:v>
                </c:pt>
                <c:pt idx="17">
                  <c:v>43.16</c:v>
                </c:pt>
                <c:pt idx="18">
                  <c:v>43.02</c:v>
                </c:pt>
                <c:pt idx="19">
                  <c:v>43.12</c:v>
                </c:pt>
                <c:pt idx="20">
                  <c:v>43.08</c:v>
                </c:pt>
                <c:pt idx="21">
                  <c:v>42.84</c:v>
                </c:pt>
                <c:pt idx="22">
                  <c:v>42.68</c:v>
                </c:pt>
                <c:pt idx="23">
                  <c:v>43.03</c:v>
                </c:pt>
                <c:pt idx="24">
                  <c:v>42.72</c:v>
                </c:pt>
                <c:pt idx="25">
                  <c:v>42.75</c:v>
                </c:pt>
                <c:pt idx="26">
                  <c:v>42.8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054-4E7C-8F4E-BF6C1B7FD030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Shum!$F$19:$F$73</c:f>
              <c:numCache>
                <c:formatCode>0.00</c:formatCode>
                <c:ptCount val="55"/>
                <c:pt idx="0">
                  <c:v>43.07</c:v>
                </c:pt>
                <c:pt idx="1">
                  <c:v>42.41</c:v>
                </c:pt>
                <c:pt idx="2">
                  <c:v>42.29</c:v>
                </c:pt>
                <c:pt idx="3">
                  <c:v>42.36</c:v>
                </c:pt>
                <c:pt idx="4">
                  <c:v>42.28</c:v>
                </c:pt>
                <c:pt idx="5">
                  <c:v>42.1</c:v>
                </c:pt>
                <c:pt idx="6">
                  <c:v>42.51</c:v>
                </c:pt>
                <c:pt idx="7">
                  <c:v>42.46</c:v>
                </c:pt>
                <c:pt idx="8">
                  <c:v>42.08</c:v>
                </c:pt>
                <c:pt idx="9">
                  <c:v>42.37</c:v>
                </c:pt>
                <c:pt idx="10">
                  <c:v>42.4</c:v>
                </c:pt>
                <c:pt idx="11">
                  <c:v>42.25</c:v>
                </c:pt>
                <c:pt idx="12">
                  <c:v>42.25</c:v>
                </c:pt>
                <c:pt idx="13">
                  <c:v>42.18</c:v>
                </c:pt>
                <c:pt idx="14">
                  <c:v>42.16</c:v>
                </c:pt>
                <c:pt idx="15">
                  <c:v>42.01</c:v>
                </c:pt>
                <c:pt idx="16">
                  <c:v>42.1</c:v>
                </c:pt>
                <c:pt idx="17">
                  <c:v>42.06</c:v>
                </c:pt>
                <c:pt idx="18">
                  <c:v>42.03</c:v>
                </c:pt>
                <c:pt idx="19">
                  <c:v>42.19</c:v>
                </c:pt>
                <c:pt idx="20">
                  <c:v>42.07</c:v>
                </c:pt>
                <c:pt idx="21">
                  <c:v>42.36</c:v>
                </c:pt>
                <c:pt idx="22">
                  <c:v>42.4</c:v>
                </c:pt>
                <c:pt idx="23">
                  <c:v>42.23</c:v>
                </c:pt>
                <c:pt idx="24">
                  <c:v>42.57</c:v>
                </c:pt>
                <c:pt idx="25">
                  <c:v>42.5</c:v>
                </c:pt>
                <c:pt idx="26">
                  <c:v>42.18</c:v>
                </c:pt>
                <c:pt idx="27">
                  <c:v>42.3</c:v>
                </c:pt>
                <c:pt idx="28">
                  <c:v>42.16</c:v>
                </c:pt>
                <c:pt idx="29">
                  <c:v>42.08</c:v>
                </c:pt>
                <c:pt idx="30">
                  <c:v>43.56</c:v>
                </c:pt>
                <c:pt idx="31">
                  <c:v>42.12</c:v>
                </c:pt>
                <c:pt idx="32">
                  <c:v>42.2</c:v>
                </c:pt>
                <c:pt idx="33">
                  <c:v>42.7</c:v>
                </c:pt>
                <c:pt idx="34">
                  <c:v>42.25</c:v>
                </c:pt>
                <c:pt idx="35">
                  <c:v>42.39</c:v>
                </c:pt>
                <c:pt idx="36">
                  <c:v>42.39</c:v>
                </c:pt>
                <c:pt idx="37">
                  <c:v>42.44</c:v>
                </c:pt>
                <c:pt idx="38">
                  <c:v>42.34</c:v>
                </c:pt>
                <c:pt idx="39">
                  <c:v>42.21</c:v>
                </c:pt>
                <c:pt idx="40">
                  <c:v>42.55</c:v>
                </c:pt>
                <c:pt idx="41">
                  <c:v>41.97</c:v>
                </c:pt>
                <c:pt idx="42">
                  <c:v>42.1</c:v>
                </c:pt>
                <c:pt idx="43">
                  <c:v>42.06</c:v>
                </c:pt>
                <c:pt idx="44">
                  <c:v>42.06</c:v>
                </c:pt>
                <c:pt idx="45">
                  <c:v>42.22</c:v>
                </c:pt>
                <c:pt idx="46">
                  <c:v>42.18</c:v>
                </c:pt>
                <c:pt idx="47">
                  <c:v>41.95</c:v>
                </c:pt>
                <c:pt idx="48">
                  <c:v>42.74</c:v>
                </c:pt>
                <c:pt idx="49">
                  <c:v>42.14</c:v>
                </c:pt>
                <c:pt idx="50">
                  <c:v>42.17</c:v>
                </c:pt>
                <c:pt idx="51">
                  <c:v>42.06</c:v>
                </c:pt>
                <c:pt idx="52">
                  <c:v>41.95</c:v>
                </c:pt>
                <c:pt idx="53">
                  <c:v>42.3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054-4E7C-8F4E-BF6C1B7FD030}"/>
            </c:ext>
          </c:extLst>
        </c:ser>
        <c:dLbls/>
        <c:marker val="1"/>
        <c:axId val="88608768"/>
        <c:axId val="88610304"/>
      </c:lineChart>
      <c:catAx>
        <c:axId val="88608768"/>
        <c:scaling>
          <c:orientation val="minMax"/>
        </c:scaling>
        <c:axPos val="b"/>
        <c:numFmt formatCode="General" sourceLinked="1"/>
        <c:majorTickMark val="none"/>
        <c:tickLblPos val="nextTo"/>
        <c:crossAx val="88610304"/>
        <c:crosses val="autoZero"/>
        <c:auto val="1"/>
        <c:lblAlgn val="ctr"/>
        <c:lblOffset val="100"/>
      </c:catAx>
      <c:valAx>
        <c:axId val="88610304"/>
        <c:scaling>
          <c:orientation val="minMax"/>
          <c:max val="44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60876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Levi_9!$C$18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Levi_9!$C$19:$C$68</c:f>
              <c:numCache>
                <c:formatCode>0.00</c:formatCode>
                <c:ptCount val="50"/>
                <c:pt idx="0">
                  <c:v>42.84</c:v>
                </c:pt>
                <c:pt idx="1">
                  <c:v>42.45</c:v>
                </c:pt>
                <c:pt idx="2">
                  <c:v>42.83</c:v>
                </c:pt>
                <c:pt idx="3">
                  <c:v>42.22</c:v>
                </c:pt>
                <c:pt idx="4">
                  <c:v>42.34</c:v>
                </c:pt>
                <c:pt idx="5">
                  <c:v>42.18</c:v>
                </c:pt>
                <c:pt idx="6">
                  <c:v>42.28</c:v>
                </c:pt>
                <c:pt idx="7">
                  <c:v>42.32</c:v>
                </c:pt>
                <c:pt idx="8">
                  <c:v>42.39</c:v>
                </c:pt>
                <c:pt idx="9">
                  <c:v>42.34</c:v>
                </c:pt>
                <c:pt idx="10">
                  <c:v>42.33</c:v>
                </c:pt>
                <c:pt idx="11">
                  <c:v>42.39</c:v>
                </c:pt>
                <c:pt idx="12">
                  <c:v>42.38</c:v>
                </c:pt>
                <c:pt idx="13">
                  <c:v>42.32</c:v>
                </c:pt>
                <c:pt idx="14">
                  <c:v>42.4</c:v>
                </c:pt>
                <c:pt idx="15">
                  <c:v>42.58</c:v>
                </c:pt>
                <c:pt idx="16">
                  <c:v>42.44</c:v>
                </c:pt>
                <c:pt idx="17">
                  <c:v>42.45</c:v>
                </c:pt>
                <c:pt idx="18">
                  <c:v>42.63</c:v>
                </c:pt>
                <c:pt idx="19">
                  <c:v>42.85</c:v>
                </c:pt>
                <c:pt idx="20">
                  <c:v>42.91</c:v>
                </c:pt>
                <c:pt idx="21">
                  <c:v>42.48</c:v>
                </c:pt>
                <c:pt idx="22">
                  <c:v>42.5</c:v>
                </c:pt>
                <c:pt idx="23">
                  <c:v>42.45</c:v>
                </c:pt>
                <c:pt idx="24">
                  <c:v>42.78</c:v>
                </c:pt>
                <c:pt idx="25">
                  <c:v>42.58</c:v>
                </c:pt>
                <c:pt idx="26">
                  <c:v>42.51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60F-46E3-9826-02ED8D1A038C}"/>
            </c:ext>
          </c:extLst>
        </c:ser>
        <c:ser>
          <c:idx val="1"/>
          <c:order val="1"/>
          <c:tx>
            <c:strRef>
              <c:f>Levi_9!$D$18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Levi_9!$D$19:$D$68</c:f>
              <c:numCache>
                <c:formatCode>0.00</c:formatCode>
                <c:ptCount val="50"/>
                <c:pt idx="0">
                  <c:v>43.88</c:v>
                </c:pt>
                <c:pt idx="1">
                  <c:v>42.73</c:v>
                </c:pt>
                <c:pt idx="2">
                  <c:v>42.44</c:v>
                </c:pt>
                <c:pt idx="3">
                  <c:v>42.37</c:v>
                </c:pt>
                <c:pt idx="4">
                  <c:v>42.22</c:v>
                </c:pt>
                <c:pt idx="5">
                  <c:v>42.21</c:v>
                </c:pt>
                <c:pt idx="6">
                  <c:v>42.23</c:v>
                </c:pt>
                <c:pt idx="7">
                  <c:v>42.53</c:v>
                </c:pt>
                <c:pt idx="8">
                  <c:v>42.2</c:v>
                </c:pt>
                <c:pt idx="9">
                  <c:v>42.58</c:v>
                </c:pt>
                <c:pt idx="10">
                  <c:v>42.39</c:v>
                </c:pt>
                <c:pt idx="11">
                  <c:v>42.06</c:v>
                </c:pt>
                <c:pt idx="12">
                  <c:v>42.39</c:v>
                </c:pt>
                <c:pt idx="13">
                  <c:v>42.28</c:v>
                </c:pt>
                <c:pt idx="14">
                  <c:v>42.03</c:v>
                </c:pt>
                <c:pt idx="15">
                  <c:v>42.03</c:v>
                </c:pt>
                <c:pt idx="16">
                  <c:v>41.89</c:v>
                </c:pt>
                <c:pt idx="17">
                  <c:v>43.12</c:v>
                </c:pt>
                <c:pt idx="18">
                  <c:v>43.18</c:v>
                </c:pt>
                <c:pt idx="19">
                  <c:v>43.62</c:v>
                </c:pt>
                <c:pt idx="20">
                  <c:v>42.88</c:v>
                </c:pt>
                <c:pt idx="21">
                  <c:v>42.17</c:v>
                </c:pt>
                <c:pt idx="22">
                  <c:v>42.14</c:v>
                </c:pt>
                <c:pt idx="23">
                  <c:v>42.21</c:v>
                </c:pt>
                <c:pt idx="24">
                  <c:v>42.27</c:v>
                </c:pt>
                <c:pt idx="25">
                  <c:v>42.36</c:v>
                </c:pt>
                <c:pt idx="26">
                  <c:v>42.29</c:v>
                </c:pt>
                <c:pt idx="27">
                  <c:v>42.59</c:v>
                </c:pt>
                <c:pt idx="28">
                  <c:v>42.11</c:v>
                </c:pt>
                <c:pt idx="29">
                  <c:v>42.21</c:v>
                </c:pt>
                <c:pt idx="30">
                  <c:v>42.57</c:v>
                </c:pt>
                <c:pt idx="31">
                  <c:v>42.09</c:v>
                </c:pt>
                <c:pt idx="32">
                  <c:v>42.29</c:v>
                </c:pt>
                <c:pt idx="33">
                  <c:v>42.04</c:v>
                </c:pt>
                <c:pt idx="34">
                  <c:v>41.91</c:v>
                </c:pt>
                <c:pt idx="35">
                  <c:v>42.28</c:v>
                </c:pt>
                <c:pt idx="36">
                  <c:v>42.3</c:v>
                </c:pt>
                <c:pt idx="37">
                  <c:v>42.02</c:v>
                </c:pt>
                <c:pt idx="38">
                  <c:v>42.3</c:v>
                </c:pt>
                <c:pt idx="39">
                  <c:v>43.02</c:v>
                </c:pt>
                <c:pt idx="40">
                  <c:v>42.4</c:v>
                </c:pt>
                <c:pt idx="41">
                  <c:v>42.12</c:v>
                </c:pt>
                <c:pt idx="42">
                  <c:v>42.03</c:v>
                </c:pt>
                <c:pt idx="43">
                  <c:v>42.08</c:v>
                </c:pt>
                <c:pt idx="44">
                  <c:v>42.34</c:v>
                </c:pt>
                <c:pt idx="45">
                  <c:v>42.35</c:v>
                </c:pt>
                <c:pt idx="46">
                  <c:v>42.52</c:v>
                </c:pt>
                <c:pt idx="47">
                  <c:v>42.39</c:v>
                </c:pt>
                <c:pt idx="48">
                  <c:v>42.7</c:v>
                </c:pt>
                <c:pt idx="49">
                  <c:v>42.44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60F-46E3-9826-02ED8D1A038C}"/>
            </c:ext>
          </c:extLst>
        </c:ser>
        <c:ser>
          <c:idx val="2"/>
          <c:order val="2"/>
          <c:tx>
            <c:strRef>
              <c:f>Levi_9!$E$18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Levi_9!$E$19:$E$68</c:f>
              <c:numCache>
                <c:formatCode>0.00</c:formatCode>
                <c:ptCount val="50"/>
                <c:pt idx="0">
                  <c:v>43.73</c:v>
                </c:pt>
                <c:pt idx="1">
                  <c:v>43.7</c:v>
                </c:pt>
                <c:pt idx="2">
                  <c:v>42.75</c:v>
                </c:pt>
                <c:pt idx="3">
                  <c:v>42.9</c:v>
                </c:pt>
                <c:pt idx="4">
                  <c:v>42.6</c:v>
                </c:pt>
                <c:pt idx="5">
                  <c:v>42.49</c:v>
                </c:pt>
                <c:pt idx="6">
                  <c:v>42.76</c:v>
                </c:pt>
                <c:pt idx="7">
                  <c:v>43.04</c:v>
                </c:pt>
                <c:pt idx="8">
                  <c:v>43.19</c:v>
                </c:pt>
                <c:pt idx="9">
                  <c:v>42.47</c:v>
                </c:pt>
                <c:pt idx="10">
                  <c:v>42.65</c:v>
                </c:pt>
                <c:pt idx="11">
                  <c:v>42.88</c:v>
                </c:pt>
                <c:pt idx="12">
                  <c:v>42.64</c:v>
                </c:pt>
                <c:pt idx="13">
                  <c:v>42.58</c:v>
                </c:pt>
                <c:pt idx="14">
                  <c:v>42.62</c:v>
                </c:pt>
                <c:pt idx="15">
                  <c:v>42.42</c:v>
                </c:pt>
                <c:pt idx="16">
                  <c:v>42.46</c:v>
                </c:pt>
                <c:pt idx="17">
                  <c:v>42.52</c:v>
                </c:pt>
                <c:pt idx="18">
                  <c:v>42.66</c:v>
                </c:pt>
                <c:pt idx="19">
                  <c:v>42.61</c:v>
                </c:pt>
                <c:pt idx="20">
                  <c:v>42.84</c:v>
                </c:pt>
                <c:pt idx="21">
                  <c:v>42.64</c:v>
                </c:pt>
                <c:pt idx="22">
                  <c:v>42.59</c:v>
                </c:pt>
                <c:pt idx="23">
                  <c:v>42.64</c:v>
                </c:pt>
                <c:pt idx="24">
                  <c:v>42.78</c:v>
                </c:pt>
                <c:pt idx="25">
                  <c:v>42.47</c:v>
                </c:pt>
                <c:pt idx="26">
                  <c:v>42.76</c:v>
                </c:pt>
                <c:pt idx="27">
                  <c:v>42.48</c:v>
                </c:pt>
                <c:pt idx="28">
                  <c:v>42.69</c:v>
                </c:pt>
                <c:pt idx="29">
                  <c:v>42.74</c:v>
                </c:pt>
                <c:pt idx="30">
                  <c:v>42.61</c:v>
                </c:pt>
                <c:pt idx="31">
                  <c:v>42.87</c:v>
                </c:pt>
                <c:pt idx="32">
                  <c:v>42.48</c:v>
                </c:pt>
                <c:pt idx="33">
                  <c:v>42.61</c:v>
                </c:pt>
                <c:pt idx="34">
                  <c:v>42.57</c:v>
                </c:pt>
                <c:pt idx="35">
                  <c:v>42.72</c:v>
                </c:pt>
                <c:pt idx="36">
                  <c:v>43.01</c:v>
                </c:pt>
                <c:pt idx="37">
                  <c:v>42.62</c:v>
                </c:pt>
                <c:pt idx="38">
                  <c:v>42.59</c:v>
                </c:pt>
                <c:pt idx="39">
                  <c:v>43.01</c:v>
                </c:pt>
                <c:pt idx="40">
                  <c:v>42.79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60F-46E3-9826-02ED8D1A038C}"/>
            </c:ext>
          </c:extLst>
        </c:ser>
        <c:ser>
          <c:idx val="3"/>
          <c:order val="3"/>
          <c:tx>
            <c:strRef>
              <c:f>Levi_9!$F$18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Levi_9!$F$19:$F$68</c:f>
              <c:numCache>
                <c:formatCode>0.00</c:formatCode>
                <c:ptCount val="50"/>
                <c:pt idx="0">
                  <c:v>43.25</c:v>
                </c:pt>
                <c:pt idx="1">
                  <c:v>42.87</c:v>
                </c:pt>
                <c:pt idx="2">
                  <c:v>42.65</c:v>
                </c:pt>
                <c:pt idx="3">
                  <c:v>42.65</c:v>
                </c:pt>
                <c:pt idx="4">
                  <c:v>42.72</c:v>
                </c:pt>
                <c:pt idx="5">
                  <c:v>42.47</c:v>
                </c:pt>
                <c:pt idx="6">
                  <c:v>42.76</c:v>
                </c:pt>
                <c:pt idx="7">
                  <c:v>42.36</c:v>
                </c:pt>
                <c:pt idx="8">
                  <c:v>42.76</c:v>
                </c:pt>
                <c:pt idx="9">
                  <c:v>42.31</c:v>
                </c:pt>
                <c:pt idx="10">
                  <c:v>42.38</c:v>
                </c:pt>
                <c:pt idx="11">
                  <c:v>42.52</c:v>
                </c:pt>
                <c:pt idx="12">
                  <c:v>42.55</c:v>
                </c:pt>
                <c:pt idx="13">
                  <c:v>42.5</c:v>
                </c:pt>
                <c:pt idx="14">
                  <c:v>42.45</c:v>
                </c:pt>
                <c:pt idx="15">
                  <c:v>42.82</c:v>
                </c:pt>
                <c:pt idx="16">
                  <c:v>42.56</c:v>
                </c:pt>
                <c:pt idx="17">
                  <c:v>42.56</c:v>
                </c:pt>
                <c:pt idx="18">
                  <c:v>42.45</c:v>
                </c:pt>
                <c:pt idx="19">
                  <c:v>42.34</c:v>
                </c:pt>
                <c:pt idx="20">
                  <c:v>42.56</c:v>
                </c:pt>
                <c:pt idx="21">
                  <c:v>43.32</c:v>
                </c:pt>
                <c:pt idx="22">
                  <c:v>42.49</c:v>
                </c:pt>
                <c:pt idx="23">
                  <c:v>42.47</c:v>
                </c:pt>
                <c:pt idx="24">
                  <c:v>42.59</c:v>
                </c:pt>
                <c:pt idx="25">
                  <c:v>42.36</c:v>
                </c:pt>
                <c:pt idx="26">
                  <c:v>42.59</c:v>
                </c:pt>
                <c:pt idx="27">
                  <c:v>42.53</c:v>
                </c:pt>
                <c:pt idx="28">
                  <c:v>43.28</c:v>
                </c:pt>
                <c:pt idx="29">
                  <c:v>42.57</c:v>
                </c:pt>
                <c:pt idx="30">
                  <c:v>42.27</c:v>
                </c:pt>
                <c:pt idx="31">
                  <c:v>42.28</c:v>
                </c:pt>
                <c:pt idx="32">
                  <c:v>42.59</c:v>
                </c:pt>
                <c:pt idx="33">
                  <c:v>42.18</c:v>
                </c:pt>
                <c:pt idx="34">
                  <c:v>42.33</c:v>
                </c:pt>
                <c:pt idx="35">
                  <c:v>42.58</c:v>
                </c:pt>
                <c:pt idx="36">
                  <c:v>42.59</c:v>
                </c:pt>
                <c:pt idx="37">
                  <c:v>42.63</c:v>
                </c:pt>
                <c:pt idx="38">
                  <c:v>42.44</c:v>
                </c:pt>
                <c:pt idx="39">
                  <c:v>42.59</c:v>
                </c:pt>
                <c:pt idx="40">
                  <c:v>42.49</c:v>
                </c:pt>
                <c:pt idx="41">
                  <c:v>42.55</c:v>
                </c:pt>
                <c:pt idx="42">
                  <c:v>42.55</c:v>
                </c:pt>
                <c:pt idx="43">
                  <c:v>42.37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60F-46E3-9826-02ED8D1A038C}"/>
            </c:ext>
          </c:extLst>
        </c:ser>
        <c:dLbls/>
        <c:marker val="1"/>
        <c:axId val="117632000"/>
        <c:axId val="117449472"/>
      </c:lineChart>
      <c:catAx>
        <c:axId val="117632000"/>
        <c:scaling>
          <c:orientation val="minMax"/>
        </c:scaling>
        <c:axPos val="b"/>
        <c:numFmt formatCode="General" sourceLinked="1"/>
        <c:majorTickMark val="none"/>
        <c:tickLblPos val="nextTo"/>
        <c:crossAx val="117449472"/>
        <c:crosses val="autoZero"/>
        <c:auto val="1"/>
        <c:lblAlgn val="ctr"/>
        <c:lblOffset val="100"/>
      </c:catAx>
      <c:valAx>
        <c:axId val="117449472"/>
        <c:scaling>
          <c:orientation val="minMax"/>
          <c:max val="44"/>
          <c:min val="41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63200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Playwar!$C$18</c:f>
              <c:strCache>
                <c:ptCount val="1"/>
                <c:pt idx="0">
                  <c:v>Панченко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Playwar!$C$19:$C$76</c:f>
              <c:numCache>
                <c:formatCode>0.00</c:formatCode>
                <c:ptCount val="58"/>
                <c:pt idx="0">
                  <c:v>43.44</c:v>
                </c:pt>
                <c:pt idx="1">
                  <c:v>42.78</c:v>
                </c:pt>
                <c:pt idx="2">
                  <c:v>42.9</c:v>
                </c:pt>
                <c:pt idx="3">
                  <c:v>42.86</c:v>
                </c:pt>
                <c:pt idx="4">
                  <c:v>42.64</c:v>
                </c:pt>
                <c:pt idx="5">
                  <c:v>42.96</c:v>
                </c:pt>
                <c:pt idx="6">
                  <c:v>42.57</c:v>
                </c:pt>
                <c:pt idx="7">
                  <c:v>42.46</c:v>
                </c:pt>
                <c:pt idx="8">
                  <c:v>42.5</c:v>
                </c:pt>
                <c:pt idx="9">
                  <c:v>42.35</c:v>
                </c:pt>
                <c:pt idx="10">
                  <c:v>42.51</c:v>
                </c:pt>
                <c:pt idx="11">
                  <c:v>42.64</c:v>
                </c:pt>
                <c:pt idx="12">
                  <c:v>42.3</c:v>
                </c:pt>
                <c:pt idx="13">
                  <c:v>42.7</c:v>
                </c:pt>
                <c:pt idx="14">
                  <c:v>42.32</c:v>
                </c:pt>
                <c:pt idx="15">
                  <c:v>42.47</c:v>
                </c:pt>
                <c:pt idx="16">
                  <c:v>42.64</c:v>
                </c:pt>
                <c:pt idx="17">
                  <c:v>42.66</c:v>
                </c:pt>
                <c:pt idx="18">
                  <c:v>42.58</c:v>
                </c:pt>
                <c:pt idx="19">
                  <c:v>42.77</c:v>
                </c:pt>
                <c:pt idx="20">
                  <c:v>42.88</c:v>
                </c:pt>
                <c:pt idx="21">
                  <c:v>42.66</c:v>
                </c:pt>
                <c:pt idx="22">
                  <c:v>43.5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DBC-4DB6-A8D6-FD33599C6602}"/>
            </c:ext>
          </c:extLst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Playwar!$D$19:$D$76</c:f>
              <c:numCache>
                <c:formatCode>0.00</c:formatCode>
                <c:ptCount val="58"/>
                <c:pt idx="0">
                  <c:v>43.33</c:v>
                </c:pt>
                <c:pt idx="1">
                  <c:v>42.45</c:v>
                </c:pt>
                <c:pt idx="2">
                  <c:v>42.57</c:v>
                </c:pt>
                <c:pt idx="3">
                  <c:v>42.44</c:v>
                </c:pt>
                <c:pt idx="4">
                  <c:v>42.63</c:v>
                </c:pt>
                <c:pt idx="5">
                  <c:v>42.62</c:v>
                </c:pt>
                <c:pt idx="6">
                  <c:v>42.74</c:v>
                </c:pt>
                <c:pt idx="7">
                  <c:v>42.35</c:v>
                </c:pt>
                <c:pt idx="8">
                  <c:v>42.54</c:v>
                </c:pt>
                <c:pt idx="9">
                  <c:v>42.45</c:v>
                </c:pt>
                <c:pt idx="10">
                  <c:v>42.39</c:v>
                </c:pt>
                <c:pt idx="11">
                  <c:v>43.06</c:v>
                </c:pt>
                <c:pt idx="12">
                  <c:v>42.94</c:v>
                </c:pt>
                <c:pt idx="13">
                  <c:v>42.62</c:v>
                </c:pt>
                <c:pt idx="14">
                  <c:v>43.14</c:v>
                </c:pt>
                <c:pt idx="15">
                  <c:v>42.62</c:v>
                </c:pt>
                <c:pt idx="16">
                  <c:v>42.59</c:v>
                </c:pt>
                <c:pt idx="17">
                  <c:v>42.45</c:v>
                </c:pt>
                <c:pt idx="18">
                  <c:v>42.41</c:v>
                </c:pt>
                <c:pt idx="19">
                  <c:v>42.32</c:v>
                </c:pt>
                <c:pt idx="20">
                  <c:v>42.21</c:v>
                </c:pt>
                <c:pt idx="21">
                  <c:v>42.430999999999997</c:v>
                </c:pt>
                <c:pt idx="22">
                  <c:v>42.42</c:v>
                </c:pt>
                <c:pt idx="23">
                  <c:v>42.43</c:v>
                </c:pt>
                <c:pt idx="24">
                  <c:v>42.35</c:v>
                </c:pt>
                <c:pt idx="25">
                  <c:v>42.79</c:v>
                </c:pt>
                <c:pt idx="26">
                  <c:v>42.28</c:v>
                </c:pt>
                <c:pt idx="27">
                  <c:v>42.45</c:v>
                </c:pt>
                <c:pt idx="28">
                  <c:v>43.34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DBC-4DB6-A8D6-FD33599C6602}"/>
            </c:ext>
          </c:extLst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Панченко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Playwar!$E$19:$E$76</c:f>
              <c:numCache>
                <c:formatCode>0.00</c:formatCode>
                <c:ptCount val="58"/>
                <c:pt idx="0">
                  <c:v>43.93</c:v>
                </c:pt>
                <c:pt idx="1">
                  <c:v>43.44</c:v>
                </c:pt>
                <c:pt idx="2">
                  <c:v>43.48</c:v>
                </c:pt>
                <c:pt idx="3">
                  <c:v>44.05</c:v>
                </c:pt>
                <c:pt idx="4">
                  <c:v>44.7</c:v>
                </c:pt>
                <c:pt idx="5">
                  <c:v>43.33</c:v>
                </c:pt>
                <c:pt idx="6">
                  <c:v>42.98</c:v>
                </c:pt>
                <c:pt idx="7">
                  <c:v>42.89</c:v>
                </c:pt>
                <c:pt idx="8">
                  <c:v>44.25</c:v>
                </c:pt>
                <c:pt idx="9">
                  <c:v>42.88</c:v>
                </c:pt>
                <c:pt idx="10">
                  <c:v>43.01</c:v>
                </c:pt>
                <c:pt idx="11">
                  <c:v>43.16</c:v>
                </c:pt>
                <c:pt idx="12">
                  <c:v>42.89</c:v>
                </c:pt>
                <c:pt idx="13">
                  <c:v>43.64</c:v>
                </c:pt>
                <c:pt idx="14">
                  <c:v>44.18</c:v>
                </c:pt>
                <c:pt idx="15">
                  <c:v>43.14</c:v>
                </c:pt>
                <c:pt idx="16">
                  <c:v>42.9</c:v>
                </c:pt>
                <c:pt idx="17">
                  <c:v>42.93</c:v>
                </c:pt>
                <c:pt idx="18">
                  <c:v>42.95</c:v>
                </c:pt>
                <c:pt idx="19">
                  <c:v>43.18</c:v>
                </c:pt>
                <c:pt idx="20">
                  <c:v>42.94</c:v>
                </c:pt>
                <c:pt idx="21">
                  <c:v>43.16</c:v>
                </c:pt>
                <c:pt idx="22">
                  <c:v>43.04</c:v>
                </c:pt>
                <c:pt idx="23">
                  <c:v>43.07</c:v>
                </c:pt>
                <c:pt idx="24">
                  <c:v>43.75</c:v>
                </c:pt>
                <c:pt idx="25">
                  <c:v>42.73</c:v>
                </c:pt>
                <c:pt idx="26">
                  <c:v>42.88</c:v>
                </c:pt>
                <c:pt idx="27">
                  <c:v>42.98</c:v>
                </c:pt>
                <c:pt idx="28">
                  <c:v>43.25</c:v>
                </c:pt>
                <c:pt idx="29">
                  <c:v>43.12</c:v>
                </c:pt>
                <c:pt idx="30">
                  <c:v>43.15</c:v>
                </c:pt>
                <c:pt idx="31">
                  <c:v>43.11</c:v>
                </c:pt>
                <c:pt idx="32">
                  <c:v>42.9</c:v>
                </c:pt>
                <c:pt idx="33">
                  <c:v>43</c:v>
                </c:pt>
                <c:pt idx="34">
                  <c:v>42.83</c:v>
                </c:pt>
                <c:pt idx="35">
                  <c:v>43.09</c:v>
                </c:pt>
                <c:pt idx="36">
                  <c:v>44.44</c:v>
                </c:pt>
                <c:pt idx="37">
                  <c:v>43.01</c:v>
                </c:pt>
                <c:pt idx="38">
                  <c:v>45.01</c:v>
                </c:pt>
                <c:pt idx="39">
                  <c:v>43.05</c:v>
                </c:pt>
                <c:pt idx="40">
                  <c:v>43.19</c:v>
                </c:pt>
                <c:pt idx="41">
                  <c:v>43.08</c:v>
                </c:pt>
                <c:pt idx="42">
                  <c:v>43.15</c:v>
                </c:pt>
                <c:pt idx="43">
                  <c:v>43.05</c:v>
                </c:pt>
                <c:pt idx="44">
                  <c:v>43.13</c:v>
                </c:pt>
                <c:pt idx="45">
                  <c:v>43.1</c:v>
                </c:pt>
                <c:pt idx="46">
                  <c:v>42.92</c:v>
                </c:pt>
                <c:pt idx="47">
                  <c:v>42.99</c:v>
                </c:pt>
                <c:pt idx="48">
                  <c:v>43.46</c:v>
                </c:pt>
                <c:pt idx="49">
                  <c:v>43.08</c:v>
                </c:pt>
                <c:pt idx="50">
                  <c:v>42.95</c:v>
                </c:pt>
                <c:pt idx="51">
                  <c:v>43.27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DBC-4DB6-A8D6-FD33599C6602}"/>
            </c:ext>
          </c:extLst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Playwar!$F$19:$F$76</c:f>
              <c:numCache>
                <c:formatCode>0.00</c:formatCode>
                <c:ptCount val="58"/>
                <c:pt idx="0">
                  <c:v>43.46</c:v>
                </c:pt>
                <c:pt idx="1">
                  <c:v>42.81</c:v>
                </c:pt>
                <c:pt idx="2">
                  <c:v>43.09</c:v>
                </c:pt>
                <c:pt idx="3">
                  <c:v>42.62</c:v>
                </c:pt>
                <c:pt idx="4">
                  <c:v>43.01</c:v>
                </c:pt>
                <c:pt idx="5">
                  <c:v>42.76</c:v>
                </c:pt>
                <c:pt idx="6">
                  <c:v>42.44</c:v>
                </c:pt>
                <c:pt idx="7">
                  <c:v>42.56</c:v>
                </c:pt>
                <c:pt idx="8">
                  <c:v>42.56</c:v>
                </c:pt>
                <c:pt idx="9">
                  <c:v>42.53</c:v>
                </c:pt>
                <c:pt idx="10">
                  <c:v>42.42</c:v>
                </c:pt>
                <c:pt idx="11">
                  <c:v>43.13</c:v>
                </c:pt>
                <c:pt idx="12">
                  <c:v>43.02</c:v>
                </c:pt>
                <c:pt idx="13">
                  <c:v>43.51</c:v>
                </c:pt>
                <c:pt idx="14">
                  <c:v>43.22</c:v>
                </c:pt>
                <c:pt idx="15">
                  <c:v>42.56</c:v>
                </c:pt>
                <c:pt idx="16">
                  <c:v>42.45</c:v>
                </c:pt>
                <c:pt idx="17">
                  <c:v>42.67</c:v>
                </c:pt>
                <c:pt idx="18">
                  <c:v>42.42</c:v>
                </c:pt>
                <c:pt idx="19">
                  <c:v>42.45</c:v>
                </c:pt>
                <c:pt idx="20">
                  <c:v>42.51</c:v>
                </c:pt>
                <c:pt idx="21">
                  <c:v>42.53</c:v>
                </c:pt>
                <c:pt idx="22">
                  <c:v>42.5</c:v>
                </c:pt>
                <c:pt idx="23">
                  <c:v>42.45</c:v>
                </c:pt>
                <c:pt idx="24">
                  <c:v>42.5</c:v>
                </c:pt>
                <c:pt idx="25">
                  <c:v>43.4</c:v>
                </c:pt>
                <c:pt idx="26">
                  <c:v>42.48</c:v>
                </c:pt>
                <c:pt idx="27">
                  <c:v>43.12</c:v>
                </c:pt>
                <c:pt idx="28">
                  <c:v>42.57</c:v>
                </c:pt>
                <c:pt idx="29">
                  <c:v>42.61</c:v>
                </c:pt>
                <c:pt idx="30">
                  <c:v>42.42</c:v>
                </c:pt>
                <c:pt idx="31">
                  <c:v>42.56</c:v>
                </c:pt>
                <c:pt idx="32">
                  <c:v>42.33</c:v>
                </c:pt>
                <c:pt idx="33">
                  <c:v>42.6</c:v>
                </c:pt>
                <c:pt idx="34">
                  <c:v>42.9</c:v>
                </c:pt>
                <c:pt idx="35">
                  <c:v>42.58</c:v>
                </c:pt>
                <c:pt idx="36">
                  <c:v>42.57</c:v>
                </c:pt>
                <c:pt idx="37">
                  <c:v>42.21</c:v>
                </c:pt>
                <c:pt idx="38">
                  <c:v>42.54</c:v>
                </c:pt>
                <c:pt idx="39">
                  <c:v>42.59</c:v>
                </c:pt>
                <c:pt idx="40">
                  <c:v>42.96</c:v>
                </c:pt>
                <c:pt idx="41">
                  <c:v>42.46</c:v>
                </c:pt>
                <c:pt idx="42">
                  <c:v>42.59</c:v>
                </c:pt>
                <c:pt idx="43">
                  <c:v>42.58</c:v>
                </c:pt>
                <c:pt idx="44">
                  <c:v>42.68</c:v>
                </c:pt>
                <c:pt idx="45">
                  <c:v>42.58</c:v>
                </c:pt>
                <c:pt idx="46">
                  <c:v>42.38</c:v>
                </c:pt>
                <c:pt idx="47">
                  <c:v>42.29</c:v>
                </c:pt>
                <c:pt idx="48">
                  <c:v>42.51</c:v>
                </c:pt>
                <c:pt idx="49">
                  <c:v>42.5</c:v>
                </c:pt>
                <c:pt idx="50">
                  <c:v>42.45</c:v>
                </c:pt>
                <c:pt idx="51">
                  <c:v>42.39</c:v>
                </c:pt>
                <c:pt idx="52">
                  <c:v>42.52</c:v>
                </c:pt>
                <c:pt idx="53">
                  <c:v>42.31</c:v>
                </c:pt>
                <c:pt idx="54">
                  <c:v>42.52</c:v>
                </c:pt>
                <c:pt idx="55">
                  <c:v>42.99</c:v>
                </c:pt>
                <c:pt idx="56">
                  <c:v>42.59</c:v>
                </c:pt>
                <c:pt idx="57">
                  <c:v>42.52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DBC-4DB6-A8D6-FD33599C6602}"/>
            </c:ext>
          </c:extLst>
        </c:ser>
        <c:dLbls/>
        <c:marker val="1"/>
        <c:axId val="117684480"/>
        <c:axId val="117702656"/>
      </c:lineChart>
      <c:catAx>
        <c:axId val="117684480"/>
        <c:scaling>
          <c:orientation val="minMax"/>
        </c:scaling>
        <c:axPos val="b"/>
        <c:numFmt formatCode="General" sourceLinked="1"/>
        <c:majorTickMark val="none"/>
        <c:tickLblPos val="nextTo"/>
        <c:crossAx val="117702656"/>
        <c:crosses val="autoZero"/>
        <c:auto val="1"/>
        <c:lblAlgn val="ctr"/>
        <c:lblOffset val="100"/>
      </c:catAx>
      <c:valAx>
        <c:axId val="117702656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68448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MST!$C$19:$C$71</c:f>
              <c:numCache>
                <c:formatCode>0.00</c:formatCode>
                <c:ptCount val="53"/>
                <c:pt idx="0">
                  <c:v>43.49</c:v>
                </c:pt>
                <c:pt idx="1">
                  <c:v>42.52</c:v>
                </c:pt>
                <c:pt idx="2">
                  <c:v>43</c:v>
                </c:pt>
                <c:pt idx="3">
                  <c:v>42.55</c:v>
                </c:pt>
                <c:pt idx="4">
                  <c:v>42.3</c:v>
                </c:pt>
                <c:pt idx="5">
                  <c:v>42.35</c:v>
                </c:pt>
                <c:pt idx="6">
                  <c:v>43.54</c:v>
                </c:pt>
                <c:pt idx="7">
                  <c:v>42.32</c:v>
                </c:pt>
                <c:pt idx="8">
                  <c:v>42.45</c:v>
                </c:pt>
                <c:pt idx="9">
                  <c:v>42.17</c:v>
                </c:pt>
                <c:pt idx="10">
                  <c:v>42.89</c:v>
                </c:pt>
                <c:pt idx="11">
                  <c:v>42.41</c:v>
                </c:pt>
                <c:pt idx="12">
                  <c:v>42.42</c:v>
                </c:pt>
                <c:pt idx="13">
                  <c:v>42.29</c:v>
                </c:pt>
                <c:pt idx="14">
                  <c:v>42.42</c:v>
                </c:pt>
                <c:pt idx="15">
                  <c:v>42.36</c:v>
                </c:pt>
                <c:pt idx="16">
                  <c:v>42.41</c:v>
                </c:pt>
                <c:pt idx="17">
                  <c:v>42.65</c:v>
                </c:pt>
                <c:pt idx="18">
                  <c:v>42.64</c:v>
                </c:pt>
                <c:pt idx="19">
                  <c:v>42.59</c:v>
                </c:pt>
                <c:pt idx="20">
                  <c:v>42.93</c:v>
                </c:pt>
                <c:pt idx="21">
                  <c:v>42.24</c:v>
                </c:pt>
                <c:pt idx="22">
                  <c:v>42.61</c:v>
                </c:pt>
                <c:pt idx="23">
                  <c:v>42.86</c:v>
                </c:pt>
                <c:pt idx="24">
                  <c:v>42.42</c:v>
                </c:pt>
                <c:pt idx="25">
                  <c:v>42.61</c:v>
                </c:pt>
                <c:pt idx="26">
                  <c:v>42.65</c:v>
                </c:pt>
                <c:pt idx="27">
                  <c:v>42.77</c:v>
                </c:pt>
                <c:pt idx="28">
                  <c:v>42.53</c:v>
                </c:pt>
                <c:pt idx="29">
                  <c:v>42.24</c:v>
                </c:pt>
                <c:pt idx="30">
                  <c:v>42.2</c:v>
                </c:pt>
                <c:pt idx="31">
                  <c:v>42.33</c:v>
                </c:pt>
                <c:pt idx="32">
                  <c:v>42.58</c:v>
                </c:pt>
                <c:pt idx="33">
                  <c:v>42.75</c:v>
                </c:pt>
                <c:pt idx="34">
                  <c:v>42.95</c:v>
                </c:pt>
                <c:pt idx="35">
                  <c:v>42.43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62-496C-8B67-51C11DB183A0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MST!$D$19:$D$71</c:f>
              <c:numCache>
                <c:formatCode>0.00</c:formatCode>
                <c:ptCount val="53"/>
                <c:pt idx="0">
                  <c:v>44.2</c:v>
                </c:pt>
                <c:pt idx="1">
                  <c:v>43.44</c:v>
                </c:pt>
                <c:pt idx="2">
                  <c:v>42.97</c:v>
                </c:pt>
                <c:pt idx="3">
                  <c:v>42.73</c:v>
                </c:pt>
                <c:pt idx="4">
                  <c:v>44.45</c:v>
                </c:pt>
                <c:pt idx="5">
                  <c:v>43.69</c:v>
                </c:pt>
                <c:pt idx="6">
                  <c:v>43.1</c:v>
                </c:pt>
                <c:pt idx="7">
                  <c:v>42.76</c:v>
                </c:pt>
                <c:pt idx="8">
                  <c:v>42.88</c:v>
                </c:pt>
                <c:pt idx="9">
                  <c:v>43.03</c:v>
                </c:pt>
                <c:pt idx="10">
                  <c:v>43.14</c:v>
                </c:pt>
                <c:pt idx="11">
                  <c:v>42.88</c:v>
                </c:pt>
                <c:pt idx="12">
                  <c:v>43.47</c:v>
                </c:pt>
                <c:pt idx="13">
                  <c:v>43.2</c:v>
                </c:pt>
                <c:pt idx="14">
                  <c:v>42.73</c:v>
                </c:pt>
                <c:pt idx="15">
                  <c:v>42.85</c:v>
                </c:pt>
                <c:pt idx="16">
                  <c:v>42.82</c:v>
                </c:pt>
                <c:pt idx="17">
                  <c:v>42.72</c:v>
                </c:pt>
                <c:pt idx="18">
                  <c:v>42.6</c:v>
                </c:pt>
                <c:pt idx="19">
                  <c:v>43.49</c:v>
                </c:pt>
                <c:pt idx="20">
                  <c:v>42.95</c:v>
                </c:pt>
                <c:pt idx="21">
                  <c:v>47.61</c:v>
                </c:pt>
                <c:pt idx="22">
                  <c:v>42.54</c:v>
                </c:pt>
                <c:pt idx="23">
                  <c:v>42.78</c:v>
                </c:pt>
                <c:pt idx="24">
                  <c:v>42.38</c:v>
                </c:pt>
                <c:pt idx="25">
                  <c:v>42.69</c:v>
                </c:pt>
                <c:pt idx="26">
                  <c:v>42.73</c:v>
                </c:pt>
                <c:pt idx="27">
                  <c:v>42.96</c:v>
                </c:pt>
                <c:pt idx="28">
                  <c:v>42.67</c:v>
                </c:pt>
                <c:pt idx="29">
                  <c:v>42.73</c:v>
                </c:pt>
                <c:pt idx="30">
                  <c:v>43.91</c:v>
                </c:pt>
                <c:pt idx="31">
                  <c:v>42.8</c:v>
                </c:pt>
                <c:pt idx="32">
                  <c:v>43.17</c:v>
                </c:pt>
                <c:pt idx="33">
                  <c:v>43</c:v>
                </c:pt>
                <c:pt idx="34">
                  <c:v>42.86</c:v>
                </c:pt>
                <c:pt idx="35">
                  <c:v>42.72</c:v>
                </c:pt>
                <c:pt idx="36">
                  <c:v>42.67</c:v>
                </c:pt>
                <c:pt idx="37">
                  <c:v>42.78</c:v>
                </c:pt>
                <c:pt idx="38">
                  <c:v>42.65</c:v>
                </c:pt>
                <c:pt idx="39">
                  <c:v>42.66</c:v>
                </c:pt>
                <c:pt idx="40">
                  <c:v>42.79</c:v>
                </c:pt>
                <c:pt idx="41">
                  <c:v>42.72</c:v>
                </c:pt>
                <c:pt idx="42">
                  <c:v>43.07</c:v>
                </c:pt>
                <c:pt idx="43">
                  <c:v>42.71</c:v>
                </c:pt>
                <c:pt idx="44">
                  <c:v>42.99</c:v>
                </c:pt>
                <c:pt idx="45">
                  <c:v>43.15</c:v>
                </c:pt>
                <c:pt idx="46">
                  <c:v>43.08</c:v>
                </c:pt>
                <c:pt idx="47">
                  <c:v>42.94</c:v>
                </c:pt>
                <c:pt idx="48">
                  <c:v>42.98</c:v>
                </c:pt>
                <c:pt idx="49">
                  <c:v>42.96</c:v>
                </c:pt>
                <c:pt idx="50">
                  <c:v>42.73</c:v>
                </c:pt>
                <c:pt idx="51">
                  <c:v>42.82</c:v>
                </c:pt>
                <c:pt idx="52">
                  <c:v>42.94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62-496C-8B67-51C11DB183A0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MST!$E$19:$E$71</c:f>
              <c:numCache>
                <c:formatCode>0.00</c:formatCode>
                <c:ptCount val="53"/>
                <c:pt idx="0">
                  <c:v>43.36</c:v>
                </c:pt>
                <c:pt idx="1">
                  <c:v>42.91</c:v>
                </c:pt>
                <c:pt idx="2">
                  <c:v>43.12</c:v>
                </c:pt>
                <c:pt idx="3">
                  <c:v>43.59</c:v>
                </c:pt>
                <c:pt idx="4">
                  <c:v>43.28</c:v>
                </c:pt>
                <c:pt idx="5">
                  <c:v>44.02</c:v>
                </c:pt>
                <c:pt idx="6">
                  <c:v>42.81</c:v>
                </c:pt>
                <c:pt idx="7">
                  <c:v>42.83</c:v>
                </c:pt>
                <c:pt idx="8">
                  <c:v>42.76</c:v>
                </c:pt>
                <c:pt idx="9">
                  <c:v>42.63</c:v>
                </c:pt>
                <c:pt idx="10">
                  <c:v>43.12</c:v>
                </c:pt>
                <c:pt idx="11">
                  <c:v>42.89</c:v>
                </c:pt>
                <c:pt idx="12">
                  <c:v>42.79</c:v>
                </c:pt>
                <c:pt idx="13">
                  <c:v>43.1</c:v>
                </c:pt>
                <c:pt idx="14">
                  <c:v>42.7</c:v>
                </c:pt>
                <c:pt idx="15">
                  <c:v>42.86</c:v>
                </c:pt>
                <c:pt idx="16">
                  <c:v>42.68</c:v>
                </c:pt>
                <c:pt idx="17">
                  <c:v>42.79</c:v>
                </c:pt>
                <c:pt idx="18">
                  <c:v>42.73</c:v>
                </c:pt>
                <c:pt idx="19">
                  <c:v>42.74</c:v>
                </c:pt>
                <c:pt idx="20">
                  <c:v>42.64</c:v>
                </c:pt>
                <c:pt idx="21">
                  <c:v>42.64</c:v>
                </c:pt>
                <c:pt idx="22">
                  <c:v>42.74</c:v>
                </c:pt>
                <c:pt idx="23">
                  <c:v>42.64</c:v>
                </c:pt>
                <c:pt idx="24">
                  <c:v>42.84</c:v>
                </c:pt>
                <c:pt idx="25">
                  <c:v>42.75</c:v>
                </c:pt>
                <c:pt idx="26">
                  <c:v>42.61</c:v>
                </c:pt>
                <c:pt idx="27">
                  <c:v>42.81</c:v>
                </c:pt>
                <c:pt idx="28">
                  <c:v>42.73</c:v>
                </c:pt>
                <c:pt idx="29">
                  <c:v>42.56</c:v>
                </c:pt>
                <c:pt idx="30">
                  <c:v>42.77</c:v>
                </c:pt>
                <c:pt idx="31">
                  <c:v>43.62</c:v>
                </c:pt>
                <c:pt idx="32">
                  <c:v>43.15</c:v>
                </c:pt>
                <c:pt idx="33">
                  <c:v>42.91</c:v>
                </c:pt>
                <c:pt idx="34">
                  <c:v>42.69</c:v>
                </c:pt>
                <c:pt idx="35">
                  <c:v>43.15</c:v>
                </c:pt>
                <c:pt idx="36">
                  <c:v>42.81</c:v>
                </c:pt>
                <c:pt idx="37">
                  <c:v>42.77</c:v>
                </c:pt>
                <c:pt idx="38">
                  <c:v>42.63</c:v>
                </c:pt>
                <c:pt idx="39">
                  <c:v>42.66</c:v>
                </c:pt>
                <c:pt idx="40">
                  <c:v>42.62</c:v>
                </c:pt>
                <c:pt idx="41">
                  <c:v>42.92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662-496C-8B67-51C11DB183A0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MST!$F$19:$F$71</c:f>
              <c:numCache>
                <c:formatCode>0.00</c:formatCode>
                <c:ptCount val="53"/>
                <c:pt idx="0">
                  <c:v>43.38</c:v>
                </c:pt>
                <c:pt idx="1">
                  <c:v>43.09</c:v>
                </c:pt>
                <c:pt idx="2">
                  <c:v>42.76</c:v>
                </c:pt>
                <c:pt idx="3">
                  <c:v>42.81</c:v>
                </c:pt>
                <c:pt idx="4">
                  <c:v>42.73</c:v>
                </c:pt>
                <c:pt idx="5">
                  <c:v>42.82</c:v>
                </c:pt>
                <c:pt idx="6">
                  <c:v>42.69</c:v>
                </c:pt>
                <c:pt idx="7">
                  <c:v>42.72</c:v>
                </c:pt>
                <c:pt idx="8">
                  <c:v>42.6</c:v>
                </c:pt>
                <c:pt idx="9">
                  <c:v>42.59</c:v>
                </c:pt>
                <c:pt idx="10">
                  <c:v>42.49</c:v>
                </c:pt>
                <c:pt idx="11">
                  <c:v>42.65</c:v>
                </c:pt>
                <c:pt idx="12">
                  <c:v>42.84</c:v>
                </c:pt>
                <c:pt idx="13">
                  <c:v>42.51</c:v>
                </c:pt>
                <c:pt idx="14">
                  <c:v>42.31</c:v>
                </c:pt>
                <c:pt idx="15">
                  <c:v>42.63</c:v>
                </c:pt>
                <c:pt idx="16">
                  <c:v>42.86</c:v>
                </c:pt>
                <c:pt idx="17">
                  <c:v>42.26</c:v>
                </c:pt>
                <c:pt idx="18">
                  <c:v>42.67</c:v>
                </c:pt>
                <c:pt idx="19">
                  <c:v>42.45</c:v>
                </c:pt>
                <c:pt idx="20">
                  <c:v>42.77</c:v>
                </c:pt>
                <c:pt idx="21">
                  <c:v>42.37</c:v>
                </c:pt>
                <c:pt idx="22">
                  <c:v>42.65</c:v>
                </c:pt>
                <c:pt idx="23">
                  <c:v>42.52</c:v>
                </c:pt>
                <c:pt idx="24">
                  <c:v>42.59</c:v>
                </c:pt>
                <c:pt idx="25">
                  <c:v>42.55</c:v>
                </c:pt>
                <c:pt idx="26">
                  <c:v>43.02</c:v>
                </c:pt>
                <c:pt idx="27">
                  <c:v>42.43</c:v>
                </c:pt>
                <c:pt idx="28">
                  <c:v>42.69</c:v>
                </c:pt>
                <c:pt idx="29">
                  <c:v>42.59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662-496C-8B67-51C11DB183A0}"/>
            </c:ext>
          </c:extLst>
        </c:ser>
        <c:dLbls/>
        <c:marker val="1"/>
        <c:axId val="117810688"/>
        <c:axId val="117812224"/>
      </c:lineChart>
      <c:catAx>
        <c:axId val="117810688"/>
        <c:scaling>
          <c:orientation val="minMax"/>
        </c:scaling>
        <c:axPos val="b"/>
        <c:numFmt formatCode="General" sourceLinked="1"/>
        <c:majorTickMark val="none"/>
        <c:tickLblPos val="nextTo"/>
        <c:crossAx val="117812224"/>
        <c:crosses val="autoZero"/>
        <c:auto val="1"/>
        <c:lblAlgn val="ctr"/>
        <c:lblOffset val="100"/>
      </c:catAx>
      <c:valAx>
        <c:axId val="117812224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81068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NeFart!$C$18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NeFart!$C$19:$C$78</c:f>
              <c:numCache>
                <c:formatCode>0.00</c:formatCode>
                <c:ptCount val="60"/>
                <c:pt idx="0">
                  <c:v>43.47</c:v>
                </c:pt>
                <c:pt idx="1">
                  <c:v>42.51</c:v>
                </c:pt>
                <c:pt idx="2">
                  <c:v>43.52</c:v>
                </c:pt>
                <c:pt idx="3">
                  <c:v>42.59</c:v>
                </c:pt>
                <c:pt idx="4">
                  <c:v>42.53</c:v>
                </c:pt>
                <c:pt idx="5">
                  <c:v>42.24</c:v>
                </c:pt>
                <c:pt idx="6">
                  <c:v>43.34</c:v>
                </c:pt>
                <c:pt idx="7">
                  <c:v>42.51</c:v>
                </c:pt>
                <c:pt idx="8">
                  <c:v>42.31</c:v>
                </c:pt>
                <c:pt idx="9">
                  <c:v>42.45</c:v>
                </c:pt>
                <c:pt idx="10">
                  <c:v>42.7</c:v>
                </c:pt>
                <c:pt idx="11">
                  <c:v>42.42</c:v>
                </c:pt>
                <c:pt idx="12">
                  <c:v>42.55</c:v>
                </c:pt>
                <c:pt idx="13">
                  <c:v>42.54</c:v>
                </c:pt>
                <c:pt idx="14">
                  <c:v>42.41</c:v>
                </c:pt>
                <c:pt idx="15">
                  <c:v>42.65</c:v>
                </c:pt>
                <c:pt idx="16">
                  <c:v>42.48</c:v>
                </c:pt>
                <c:pt idx="17">
                  <c:v>42.71</c:v>
                </c:pt>
                <c:pt idx="18">
                  <c:v>42.53</c:v>
                </c:pt>
                <c:pt idx="19">
                  <c:v>42.81</c:v>
                </c:pt>
                <c:pt idx="20">
                  <c:v>42.9</c:v>
                </c:pt>
                <c:pt idx="21">
                  <c:v>42.8</c:v>
                </c:pt>
                <c:pt idx="22">
                  <c:v>42.89</c:v>
                </c:pt>
                <c:pt idx="23">
                  <c:v>42.8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736-4446-8E2D-88A9E9EDB7E6}"/>
            </c:ext>
          </c:extLst>
        </c:ser>
        <c:ser>
          <c:idx val="1"/>
          <c:order val="1"/>
          <c:tx>
            <c:strRef>
              <c:f>NeFart!$D$18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NeFart!$D$19:$D$78</c:f>
              <c:numCache>
                <c:formatCode>0.00</c:formatCode>
                <c:ptCount val="60"/>
                <c:pt idx="0">
                  <c:v>43.96</c:v>
                </c:pt>
                <c:pt idx="1">
                  <c:v>43.15</c:v>
                </c:pt>
                <c:pt idx="2">
                  <c:v>43.36</c:v>
                </c:pt>
                <c:pt idx="3">
                  <c:v>43.08</c:v>
                </c:pt>
                <c:pt idx="4">
                  <c:v>42.85</c:v>
                </c:pt>
                <c:pt idx="5">
                  <c:v>42.85</c:v>
                </c:pt>
                <c:pt idx="6">
                  <c:v>42.86</c:v>
                </c:pt>
                <c:pt idx="7">
                  <c:v>42.9</c:v>
                </c:pt>
                <c:pt idx="8">
                  <c:v>42.65</c:v>
                </c:pt>
                <c:pt idx="9">
                  <c:v>42.86</c:v>
                </c:pt>
                <c:pt idx="10">
                  <c:v>42.77</c:v>
                </c:pt>
                <c:pt idx="11">
                  <c:v>43.1</c:v>
                </c:pt>
                <c:pt idx="12">
                  <c:v>42.82</c:v>
                </c:pt>
                <c:pt idx="13">
                  <c:v>42.77</c:v>
                </c:pt>
                <c:pt idx="14">
                  <c:v>42.91</c:v>
                </c:pt>
                <c:pt idx="15">
                  <c:v>42.81</c:v>
                </c:pt>
                <c:pt idx="16">
                  <c:v>42.85</c:v>
                </c:pt>
                <c:pt idx="17">
                  <c:v>42.83</c:v>
                </c:pt>
                <c:pt idx="18">
                  <c:v>42.73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736-4446-8E2D-88A9E9EDB7E6}"/>
            </c:ext>
          </c:extLst>
        </c:ser>
        <c:ser>
          <c:idx val="2"/>
          <c:order val="2"/>
          <c:tx>
            <c:strRef>
              <c:f>NeFart!$E$18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NeFart!$E$19:$E$78</c:f>
              <c:numCache>
                <c:formatCode>0.00</c:formatCode>
                <c:ptCount val="60"/>
                <c:pt idx="0">
                  <c:v>43.11</c:v>
                </c:pt>
                <c:pt idx="1">
                  <c:v>42.97</c:v>
                </c:pt>
                <c:pt idx="2">
                  <c:v>42.85</c:v>
                </c:pt>
                <c:pt idx="3">
                  <c:v>43.1</c:v>
                </c:pt>
                <c:pt idx="4">
                  <c:v>42.62</c:v>
                </c:pt>
                <c:pt idx="5">
                  <c:v>43.66</c:v>
                </c:pt>
                <c:pt idx="6">
                  <c:v>42.34</c:v>
                </c:pt>
                <c:pt idx="7">
                  <c:v>43.7</c:v>
                </c:pt>
                <c:pt idx="8">
                  <c:v>43.13</c:v>
                </c:pt>
                <c:pt idx="9">
                  <c:v>42.56</c:v>
                </c:pt>
                <c:pt idx="10">
                  <c:v>42.6</c:v>
                </c:pt>
                <c:pt idx="11">
                  <c:v>42.31</c:v>
                </c:pt>
                <c:pt idx="12">
                  <c:v>42.47</c:v>
                </c:pt>
                <c:pt idx="13">
                  <c:v>42.55</c:v>
                </c:pt>
                <c:pt idx="14">
                  <c:v>42.46</c:v>
                </c:pt>
                <c:pt idx="15">
                  <c:v>43.13</c:v>
                </c:pt>
                <c:pt idx="16">
                  <c:v>42.81</c:v>
                </c:pt>
                <c:pt idx="17">
                  <c:v>42.61</c:v>
                </c:pt>
                <c:pt idx="18">
                  <c:v>42.49</c:v>
                </c:pt>
                <c:pt idx="19">
                  <c:v>42.86</c:v>
                </c:pt>
                <c:pt idx="20">
                  <c:v>42.65</c:v>
                </c:pt>
                <c:pt idx="21">
                  <c:v>42.259</c:v>
                </c:pt>
                <c:pt idx="22">
                  <c:v>43.52</c:v>
                </c:pt>
                <c:pt idx="23">
                  <c:v>42.82</c:v>
                </c:pt>
                <c:pt idx="24">
                  <c:v>42.43</c:v>
                </c:pt>
                <c:pt idx="25">
                  <c:v>42.52</c:v>
                </c:pt>
                <c:pt idx="26">
                  <c:v>42.71</c:v>
                </c:pt>
                <c:pt idx="27">
                  <c:v>42.68</c:v>
                </c:pt>
                <c:pt idx="28">
                  <c:v>42.7</c:v>
                </c:pt>
                <c:pt idx="29">
                  <c:v>42.65</c:v>
                </c:pt>
                <c:pt idx="30">
                  <c:v>42.81</c:v>
                </c:pt>
                <c:pt idx="31">
                  <c:v>42.89</c:v>
                </c:pt>
                <c:pt idx="32">
                  <c:v>42.75</c:v>
                </c:pt>
                <c:pt idx="33">
                  <c:v>42.92</c:v>
                </c:pt>
                <c:pt idx="34">
                  <c:v>42.89</c:v>
                </c:pt>
                <c:pt idx="35">
                  <c:v>43.3</c:v>
                </c:pt>
                <c:pt idx="36">
                  <c:v>42.83</c:v>
                </c:pt>
                <c:pt idx="37">
                  <c:v>42.57</c:v>
                </c:pt>
                <c:pt idx="38">
                  <c:v>44.03</c:v>
                </c:pt>
                <c:pt idx="39">
                  <c:v>42.77</c:v>
                </c:pt>
                <c:pt idx="40">
                  <c:v>43.05</c:v>
                </c:pt>
                <c:pt idx="41">
                  <c:v>43.02</c:v>
                </c:pt>
                <c:pt idx="42">
                  <c:v>42.81</c:v>
                </c:pt>
                <c:pt idx="43">
                  <c:v>42.9</c:v>
                </c:pt>
                <c:pt idx="44">
                  <c:v>42.6</c:v>
                </c:pt>
                <c:pt idx="45">
                  <c:v>42.84</c:v>
                </c:pt>
                <c:pt idx="46">
                  <c:v>42.63</c:v>
                </c:pt>
                <c:pt idx="47">
                  <c:v>42.45</c:v>
                </c:pt>
                <c:pt idx="48">
                  <c:v>42.71</c:v>
                </c:pt>
                <c:pt idx="49">
                  <c:v>42.95</c:v>
                </c:pt>
                <c:pt idx="50">
                  <c:v>43.25</c:v>
                </c:pt>
                <c:pt idx="51">
                  <c:v>44.07</c:v>
                </c:pt>
                <c:pt idx="52">
                  <c:v>43.81</c:v>
                </c:pt>
                <c:pt idx="53">
                  <c:v>42.79</c:v>
                </c:pt>
                <c:pt idx="54">
                  <c:v>42.67</c:v>
                </c:pt>
                <c:pt idx="55">
                  <c:v>42.46</c:v>
                </c:pt>
                <c:pt idx="56">
                  <c:v>42.99</c:v>
                </c:pt>
                <c:pt idx="57">
                  <c:v>42.8</c:v>
                </c:pt>
                <c:pt idx="58">
                  <c:v>42.74</c:v>
                </c:pt>
                <c:pt idx="59">
                  <c:v>43.26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736-4446-8E2D-88A9E9EDB7E6}"/>
            </c:ext>
          </c:extLst>
        </c:ser>
        <c:ser>
          <c:idx val="3"/>
          <c:order val="3"/>
          <c:tx>
            <c:strRef>
              <c:f>NeFart!$F$18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NeFart!$B$19:$B$78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NeFart!$F$19:$F$78</c:f>
              <c:numCache>
                <c:formatCode>0.00</c:formatCode>
                <c:ptCount val="60"/>
                <c:pt idx="0">
                  <c:v>44.22</c:v>
                </c:pt>
                <c:pt idx="1">
                  <c:v>43.24</c:v>
                </c:pt>
                <c:pt idx="2">
                  <c:v>43.9</c:v>
                </c:pt>
                <c:pt idx="3">
                  <c:v>42.99</c:v>
                </c:pt>
                <c:pt idx="4">
                  <c:v>43.26</c:v>
                </c:pt>
                <c:pt idx="5">
                  <c:v>42.81</c:v>
                </c:pt>
                <c:pt idx="6" formatCode="General">
                  <c:v>43.04</c:v>
                </c:pt>
                <c:pt idx="7">
                  <c:v>42.77</c:v>
                </c:pt>
                <c:pt idx="8">
                  <c:v>44.17</c:v>
                </c:pt>
                <c:pt idx="9">
                  <c:v>43.42</c:v>
                </c:pt>
                <c:pt idx="10">
                  <c:v>43.21</c:v>
                </c:pt>
                <c:pt idx="11">
                  <c:v>43</c:v>
                </c:pt>
                <c:pt idx="12">
                  <c:v>42.98</c:v>
                </c:pt>
                <c:pt idx="13">
                  <c:v>43.3</c:v>
                </c:pt>
                <c:pt idx="14">
                  <c:v>43.02</c:v>
                </c:pt>
                <c:pt idx="15">
                  <c:v>42.87</c:v>
                </c:pt>
                <c:pt idx="16">
                  <c:v>42.94</c:v>
                </c:pt>
                <c:pt idx="17">
                  <c:v>43.5</c:v>
                </c:pt>
                <c:pt idx="18">
                  <c:v>42.9</c:v>
                </c:pt>
                <c:pt idx="19">
                  <c:v>43.02</c:v>
                </c:pt>
                <c:pt idx="20">
                  <c:v>42.93</c:v>
                </c:pt>
                <c:pt idx="21">
                  <c:v>42.83</c:v>
                </c:pt>
                <c:pt idx="22">
                  <c:v>43</c:v>
                </c:pt>
                <c:pt idx="23">
                  <c:v>42.68</c:v>
                </c:pt>
                <c:pt idx="24">
                  <c:v>43.84</c:v>
                </c:pt>
                <c:pt idx="25">
                  <c:v>43.33</c:v>
                </c:pt>
                <c:pt idx="26">
                  <c:v>42.77</c:v>
                </c:pt>
                <c:pt idx="27">
                  <c:v>42.54</c:v>
                </c:pt>
                <c:pt idx="28">
                  <c:v>42.59</c:v>
                </c:pt>
                <c:pt idx="29">
                  <c:v>43.6</c:v>
                </c:pt>
                <c:pt idx="30">
                  <c:v>42.79</c:v>
                </c:pt>
                <c:pt idx="31">
                  <c:v>43.06</c:v>
                </c:pt>
                <c:pt idx="32">
                  <c:v>42.76</c:v>
                </c:pt>
                <c:pt idx="33">
                  <c:v>42.82</c:v>
                </c:pt>
                <c:pt idx="34">
                  <c:v>42.94</c:v>
                </c:pt>
                <c:pt idx="35">
                  <c:v>42.98</c:v>
                </c:pt>
                <c:pt idx="36">
                  <c:v>42.75</c:v>
                </c:pt>
                <c:pt idx="37">
                  <c:v>42.91</c:v>
                </c:pt>
                <c:pt idx="38">
                  <c:v>42.92</c:v>
                </c:pt>
                <c:pt idx="39">
                  <c:v>42.9</c:v>
                </c:pt>
                <c:pt idx="40">
                  <c:v>42.9</c:v>
                </c:pt>
                <c:pt idx="41">
                  <c:v>43.04</c:v>
                </c:pt>
                <c:pt idx="42">
                  <c:v>42.76</c:v>
                </c:pt>
                <c:pt idx="43">
                  <c:v>43.07</c:v>
                </c:pt>
                <c:pt idx="44">
                  <c:v>43.26</c:v>
                </c:pt>
                <c:pt idx="45">
                  <c:v>42.61</c:v>
                </c:pt>
                <c:pt idx="46">
                  <c:v>43.64</c:v>
                </c:pt>
                <c:pt idx="47">
                  <c:v>42.85</c:v>
                </c:pt>
                <c:pt idx="48">
                  <c:v>42.75</c:v>
                </c:pt>
                <c:pt idx="49">
                  <c:v>42.95</c:v>
                </c:pt>
                <c:pt idx="50">
                  <c:v>42.71</c:v>
                </c:pt>
                <c:pt idx="51">
                  <c:v>42.93</c:v>
                </c:pt>
                <c:pt idx="52">
                  <c:v>43.38</c:v>
                </c:pt>
                <c:pt idx="53">
                  <c:v>42.86</c:v>
                </c:pt>
                <c:pt idx="54">
                  <c:v>42.94</c:v>
                </c:pt>
                <c:pt idx="55">
                  <c:v>42.79</c:v>
                </c:pt>
                <c:pt idx="56">
                  <c:v>43.13</c:v>
                </c:pt>
                <c:pt idx="57">
                  <c:v>43.16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736-4446-8E2D-88A9E9EDB7E6}"/>
            </c:ext>
          </c:extLst>
        </c:ser>
        <c:dLbls/>
        <c:marker val="1"/>
        <c:axId val="117945088"/>
        <c:axId val="117946624"/>
      </c:lineChart>
      <c:catAx>
        <c:axId val="117945088"/>
        <c:scaling>
          <c:orientation val="minMax"/>
        </c:scaling>
        <c:axPos val="b"/>
        <c:numFmt formatCode="General" sourceLinked="1"/>
        <c:majorTickMark val="none"/>
        <c:tickLblPos val="nextTo"/>
        <c:crossAx val="117946624"/>
        <c:crosses val="autoZero"/>
        <c:auto val="1"/>
        <c:lblAlgn val="ctr"/>
        <c:lblOffset val="100"/>
      </c:catAx>
      <c:valAx>
        <c:axId val="117946624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94508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Brabus!$C$18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Brabus!$C$19:$C$70</c:f>
              <c:numCache>
                <c:formatCode>0.00</c:formatCode>
                <c:ptCount val="52"/>
                <c:pt idx="0">
                  <c:v>43.73</c:v>
                </c:pt>
                <c:pt idx="1">
                  <c:v>42.83</c:v>
                </c:pt>
                <c:pt idx="2">
                  <c:v>42.95</c:v>
                </c:pt>
                <c:pt idx="3">
                  <c:v>42.54</c:v>
                </c:pt>
                <c:pt idx="4">
                  <c:v>44.06</c:v>
                </c:pt>
                <c:pt idx="5">
                  <c:v>42.6</c:v>
                </c:pt>
                <c:pt idx="6">
                  <c:v>43.13</c:v>
                </c:pt>
                <c:pt idx="7">
                  <c:v>42.55</c:v>
                </c:pt>
                <c:pt idx="8">
                  <c:v>43.11</c:v>
                </c:pt>
                <c:pt idx="9">
                  <c:v>43.04</c:v>
                </c:pt>
                <c:pt idx="10">
                  <c:v>43</c:v>
                </c:pt>
                <c:pt idx="11">
                  <c:v>42.7</c:v>
                </c:pt>
                <c:pt idx="12">
                  <c:v>42.57</c:v>
                </c:pt>
                <c:pt idx="13">
                  <c:v>42.67</c:v>
                </c:pt>
                <c:pt idx="14">
                  <c:v>42.91</c:v>
                </c:pt>
                <c:pt idx="15">
                  <c:v>42.91</c:v>
                </c:pt>
                <c:pt idx="16">
                  <c:v>42.6</c:v>
                </c:pt>
                <c:pt idx="17">
                  <c:v>43.12</c:v>
                </c:pt>
                <c:pt idx="18">
                  <c:v>42.91</c:v>
                </c:pt>
                <c:pt idx="19">
                  <c:v>43.08</c:v>
                </c:pt>
                <c:pt idx="20">
                  <c:v>43.13</c:v>
                </c:pt>
                <c:pt idx="21">
                  <c:v>42.68</c:v>
                </c:pt>
                <c:pt idx="22">
                  <c:v>42.69</c:v>
                </c:pt>
                <c:pt idx="23">
                  <c:v>43.44</c:v>
                </c:pt>
                <c:pt idx="24">
                  <c:v>42.74</c:v>
                </c:pt>
                <c:pt idx="25">
                  <c:v>42.69</c:v>
                </c:pt>
                <c:pt idx="26">
                  <c:v>42.89</c:v>
                </c:pt>
                <c:pt idx="27">
                  <c:v>43.15</c:v>
                </c:pt>
                <c:pt idx="28">
                  <c:v>42.83</c:v>
                </c:pt>
                <c:pt idx="29">
                  <c:v>43.24</c:v>
                </c:pt>
                <c:pt idx="30">
                  <c:v>43.47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DC6-47FB-A8EB-5639A779FBFC}"/>
            </c:ext>
          </c:extLst>
        </c:ser>
        <c:ser>
          <c:idx val="1"/>
          <c:order val="1"/>
          <c:tx>
            <c:strRef>
              <c:f>Brabus!$D$18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Brabus!$D$19:$D$70</c:f>
              <c:numCache>
                <c:formatCode>0.00</c:formatCode>
                <c:ptCount val="52"/>
                <c:pt idx="0">
                  <c:v>43.89</c:v>
                </c:pt>
                <c:pt idx="1">
                  <c:v>43.39</c:v>
                </c:pt>
                <c:pt idx="2">
                  <c:v>44.1</c:v>
                </c:pt>
                <c:pt idx="3">
                  <c:v>42.77</c:v>
                </c:pt>
                <c:pt idx="4">
                  <c:v>43.12</c:v>
                </c:pt>
                <c:pt idx="5">
                  <c:v>43.88</c:v>
                </c:pt>
                <c:pt idx="6">
                  <c:v>44</c:v>
                </c:pt>
                <c:pt idx="7">
                  <c:v>42.69</c:v>
                </c:pt>
                <c:pt idx="8">
                  <c:v>42.71</c:v>
                </c:pt>
                <c:pt idx="9">
                  <c:v>43</c:v>
                </c:pt>
                <c:pt idx="10">
                  <c:v>42.85</c:v>
                </c:pt>
                <c:pt idx="11">
                  <c:v>44.57</c:v>
                </c:pt>
                <c:pt idx="12">
                  <c:v>43.55</c:v>
                </c:pt>
                <c:pt idx="13">
                  <c:v>43.92</c:v>
                </c:pt>
                <c:pt idx="14">
                  <c:v>43.55</c:v>
                </c:pt>
                <c:pt idx="15">
                  <c:v>42.92</c:v>
                </c:pt>
                <c:pt idx="16">
                  <c:v>43.62</c:v>
                </c:pt>
                <c:pt idx="17">
                  <c:v>42.98</c:v>
                </c:pt>
                <c:pt idx="18">
                  <c:v>42.43</c:v>
                </c:pt>
                <c:pt idx="19">
                  <c:v>42.8</c:v>
                </c:pt>
                <c:pt idx="20">
                  <c:v>43.05</c:v>
                </c:pt>
                <c:pt idx="21">
                  <c:v>42.82</c:v>
                </c:pt>
                <c:pt idx="22">
                  <c:v>42.85</c:v>
                </c:pt>
                <c:pt idx="23">
                  <c:v>42.71</c:v>
                </c:pt>
                <c:pt idx="24">
                  <c:v>43.4</c:v>
                </c:pt>
                <c:pt idx="25">
                  <c:v>42.67</c:v>
                </c:pt>
                <c:pt idx="26">
                  <c:v>43.03</c:v>
                </c:pt>
                <c:pt idx="27">
                  <c:v>42.85</c:v>
                </c:pt>
                <c:pt idx="28">
                  <c:v>42.63</c:v>
                </c:pt>
                <c:pt idx="29">
                  <c:v>42.61</c:v>
                </c:pt>
                <c:pt idx="30">
                  <c:v>42.87</c:v>
                </c:pt>
                <c:pt idx="31">
                  <c:v>42.76</c:v>
                </c:pt>
                <c:pt idx="32">
                  <c:v>42.61</c:v>
                </c:pt>
                <c:pt idx="33">
                  <c:v>42.71</c:v>
                </c:pt>
                <c:pt idx="34">
                  <c:v>42.88</c:v>
                </c:pt>
                <c:pt idx="35">
                  <c:v>42.77</c:v>
                </c:pt>
                <c:pt idx="36">
                  <c:v>42.79</c:v>
                </c:pt>
                <c:pt idx="37">
                  <c:v>43.21</c:v>
                </c:pt>
                <c:pt idx="38">
                  <c:v>43.21</c:v>
                </c:pt>
                <c:pt idx="39">
                  <c:v>42.55</c:v>
                </c:pt>
                <c:pt idx="40">
                  <c:v>42.83</c:v>
                </c:pt>
                <c:pt idx="41">
                  <c:v>42.61</c:v>
                </c:pt>
                <c:pt idx="42">
                  <c:v>42.85</c:v>
                </c:pt>
                <c:pt idx="43">
                  <c:v>42.67</c:v>
                </c:pt>
                <c:pt idx="44">
                  <c:v>42.63</c:v>
                </c:pt>
                <c:pt idx="45">
                  <c:v>42.61</c:v>
                </c:pt>
                <c:pt idx="46">
                  <c:v>42.45</c:v>
                </c:pt>
                <c:pt idx="47">
                  <c:v>43.37</c:v>
                </c:pt>
                <c:pt idx="48">
                  <c:v>42.99</c:v>
                </c:pt>
                <c:pt idx="49">
                  <c:v>42.89</c:v>
                </c:pt>
                <c:pt idx="50">
                  <c:v>42.67</c:v>
                </c:pt>
                <c:pt idx="51">
                  <c:v>42.8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DC6-47FB-A8EB-5639A779FBFC}"/>
            </c:ext>
          </c:extLst>
        </c:ser>
        <c:ser>
          <c:idx val="2"/>
          <c:order val="2"/>
          <c:tx>
            <c:strRef>
              <c:f>Brabus!$E$18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Brabus!$E$19:$E$70</c:f>
              <c:numCache>
                <c:formatCode>0.00</c:formatCode>
                <c:ptCount val="52"/>
                <c:pt idx="0">
                  <c:v>44.21</c:v>
                </c:pt>
                <c:pt idx="1">
                  <c:v>43.19</c:v>
                </c:pt>
                <c:pt idx="2">
                  <c:v>43.28</c:v>
                </c:pt>
                <c:pt idx="3">
                  <c:v>43.14</c:v>
                </c:pt>
                <c:pt idx="4">
                  <c:v>43.23</c:v>
                </c:pt>
                <c:pt idx="5">
                  <c:v>44.36</c:v>
                </c:pt>
                <c:pt idx="6">
                  <c:v>45.45</c:v>
                </c:pt>
                <c:pt idx="7">
                  <c:v>43.27</c:v>
                </c:pt>
                <c:pt idx="8">
                  <c:v>43.7</c:v>
                </c:pt>
                <c:pt idx="9">
                  <c:v>43.48</c:v>
                </c:pt>
                <c:pt idx="10">
                  <c:v>43.19</c:v>
                </c:pt>
                <c:pt idx="11">
                  <c:v>43.04</c:v>
                </c:pt>
                <c:pt idx="12">
                  <c:v>43.09</c:v>
                </c:pt>
                <c:pt idx="13">
                  <c:v>43.14</c:v>
                </c:pt>
                <c:pt idx="14">
                  <c:v>42.86</c:v>
                </c:pt>
                <c:pt idx="15">
                  <c:v>42.61</c:v>
                </c:pt>
                <c:pt idx="16">
                  <c:v>42.97</c:v>
                </c:pt>
                <c:pt idx="17">
                  <c:v>43.59</c:v>
                </c:pt>
                <c:pt idx="18">
                  <c:v>42.72</c:v>
                </c:pt>
                <c:pt idx="19">
                  <c:v>42.93</c:v>
                </c:pt>
                <c:pt idx="20">
                  <c:v>44.14</c:v>
                </c:pt>
                <c:pt idx="21">
                  <c:v>43.59</c:v>
                </c:pt>
                <c:pt idx="22">
                  <c:v>43.06</c:v>
                </c:pt>
                <c:pt idx="23">
                  <c:v>43.35</c:v>
                </c:pt>
                <c:pt idx="24">
                  <c:v>43.03</c:v>
                </c:pt>
                <c:pt idx="25">
                  <c:v>42.84</c:v>
                </c:pt>
                <c:pt idx="26">
                  <c:v>42.79</c:v>
                </c:pt>
                <c:pt idx="27">
                  <c:v>42.8</c:v>
                </c:pt>
                <c:pt idx="28">
                  <c:v>42.9</c:v>
                </c:pt>
                <c:pt idx="29">
                  <c:v>43.07</c:v>
                </c:pt>
                <c:pt idx="30">
                  <c:v>42.86</c:v>
                </c:pt>
                <c:pt idx="31">
                  <c:v>42.85</c:v>
                </c:pt>
                <c:pt idx="32">
                  <c:v>42.98</c:v>
                </c:pt>
                <c:pt idx="33">
                  <c:v>43.82</c:v>
                </c:pt>
                <c:pt idx="34">
                  <c:v>42.81</c:v>
                </c:pt>
                <c:pt idx="35">
                  <c:v>42.85</c:v>
                </c:pt>
                <c:pt idx="36">
                  <c:v>43.65</c:v>
                </c:pt>
                <c:pt idx="37">
                  <c:v>43.77</c:v>
                </c:pt>
                <c:pt idx="38">
                  <c:v>43.77</c:v>
                </c:pt>
                <c:pt idx="39">
                  <c:v>42.58</c:v>
                </c:pt>
                <c:pt idx="40">
                  <c:v>44.05</c:v>
                </c:pt>
                <c:pt idx="41">
                  <c:v>42.83</c:v>
                </c:pt>
                <c:pt idx="42">
                  <c:v>43.42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DC6-47FB-A8EB-5639A779FBFC}"/>
            </c:ext>
          </c:extLst>
        </c:ser>
        <c:ser>
          <c:idx val="3"/>
          <c:order val="3"/>
          <c:tx>
            <c:strRef>
              <c:f>Brabus!$F$18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Brabus!$F$19:$F$70</c:f>
              <c:numCache>
                <c:formatCode>0.00</c:formatCode>
                <c:ptCount val="52"/>
                <c:pt idx="0">
                  <c:v>43.64</c:v>
                </c:pt>
                <c:pt idx="1">
                  <c:v>42.64</c:v>
                </c:pt>
                <c:pt idx="2">
                  <c:v>43.05</c:v>
                </c:pt>
                <c:pt idx="3">
                  <c:v>42.91</c:v>
                </c:pt>
                <c:pt idx="4">
                  <c:v>42.92</c:v>
                </c:pt>
                <c:pt idx="5">
                  <c:v>42.46</c:v>
                </c:pt>
                <c:pt idx="6">
                  <c:v>42.6</c:v>
                </c:pt>
                <c:pt idx="7">
                  <c:v>42.93</c:v>
                </c:pt>
                <c:pt idx="8">
                  <c:v>42.86</c:v>
                </c:pt>
                <c:pt idx="9">
                  <c:v>42.67</c:v>
                </c:pt>
                <c:pt idx="10">
                  <c:v>42.77</c:v>
                </c:pt>
                <c:pt idx="11">
                  <c:v>42.64</c:v>
                </c:pt>
                <c:pt idx="12">
                  <c:v>42.78</c:v>
                </c:pt>
                <c:pt idx="13">
                  <c:v>42.7</c:v>
                </c:pt>
                <c:pt idx="14">
                  <c:v>42.62</c:v>
                </c:pt>
                <c:pt idx="15">
                  <c:v>42.89</c:v>
                </c:pt>
                <c:pt idx="16">
                  <c:v>43.66</c:v>
                </c:pt>
                <c:pt idx="17">
                  <c:v>43.33</c:v>
                </c:pt>
                <c:pt idx="18">
                  <c:v>44.11</c:v>
                </c:pt>
                <c:pt idx="19">
                  <c:v>42.83</c:v>
                </c:pt>
                <c:pt idx="20">
                  <c:v>42.5</c:v>
                </c:pt>
                <c:pt idx="21">
                  <c:v>42.41</c:v>
                </c:pt>
                <c:pt idx="22">
                  <c:v>42.4</c:v>
                </c:pt>
                <c:pt idx="23">
                  <c:v>42.49</c:v>
                </c:pt>
                <c:pt idx="24">
                  <c:v>42.45</c:v>
                </c:pt>
                <c:pt idx="25">
                  <c:v>42.53</c:v>
                </c:pt>
                <c:pt idx="26">
                  <c:v>42.61</c:v>
                </c:pt>
                <c:pt idx="27">
                  <c:v>42.7</c:v>
                </c:pt>
                <c:pt idx="28">
                  <c:v>42.39</c:v>
                </c:pt>
                <c:pt idx="29">
                  <c:v>42.19</c:v>
                </c:pt>
                <c:pt idx="30">
                  <c:v>42.35</c:v>
                </c:pt>
                <c:pt idx="31">
                  <c:v>42.45</c:v>
                </c:pt>
                <c:pt idx="32">
                  <c:v>42.52</c:v>
                </c:pt>
                <c:pt idx="33">
                  <c:v>42.54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DC6-47FB-A8EB-5639A779FBFC}"/>
            </c:ext>
          </c:extLst>
        </c:ser>
        <c:dLbls/>
        <c:marker val="1"/>
        <c:axId val="119246848"/>
        <c:axId val="119248384"/>
      </c:lineChart>
      <c:catAx>
        <c:axId val="119246848"/>
        <c:scaling>
          <c:orientation val="minMax"/>
        </c:scaling>
        <c:axPos val="b"/>
        <c:numFmt formatCode="General" sourceLinked="1"/>
        <c:majorTickMark val="none"/>
        <c:tickLblPos val="nextTo"/>
        <c:crossAx val="119248384"/>
        <c:crosses val="autoZero"/>
        <c:auto val="1"/>
        <c:lblAlgn val="ctr"/>
        <c:lblOffset val="100"/>
      </c:catAx>
      <c:valAx>
        <c:axId val="119248384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924684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FortunaRacing!$C$18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FortunaRacing!$C$19:$C$67</c:f>
              <c:numCache>
                <c:formatCode>0.00</c:formatCode>
                <c:ptCount val="49"/>
                <c:pt idx="0">
                  <c:v>44.99</c:v>
                </c:pt>
                <c:pt idx="1">
                  <c:v>43.54</c:v>
                </c:pt>
                <c:pt idx="2">
                  <c:v>43.79</c:v>
                </c:pt>
                <c:pt idx="3">
                  <c:v>44.22</c:v>
                </c:pt>
                <c:pt idx="4">
                  <c:v>44.62</c:v>
                </c:pt>
                <c:pt idx="5">
                  <c:v>44.1</c:v>
                </c:pt>
                <c:pt idx="6">
                  <c:v>43.51</c:v>
                </c:pt>
                <c:pt idx="7">
                  <c:v>43.77</c:v>
                </c:pt>
                <c:pt idx="8">
                  <c:v>44.22</c:v>
                </c:pt>
                <c:pt idx="9">
                  <c:v>43.21</c:v>
                </c:pt>
                <c:pt idx="10">
                  <c:v>43.34</c:v>
                </c:pt>
                <c:pt idx="11">
                  <c:v>43.42</c:v>
                </c:pt>
                <c:pt idx="12">
                  <c:v>43.2</c:v>
                </c:pt>
                <c:pt idx="13">
                  <c:v>43.43</c:v>
                </c:pt>
                <c:pt idx="14">
                  <c:v>43.77</c:v>
                </c:pt>
                <c:pt idx="15">
                  <c:v>43.85</c:v>
                </c:pt>
                <c:pt idx="16">
                  <c:v>44.54</c:v>
                </c:pt>
                <c:pt idx="17">
                  <c:v>43.73</c:v>
                </c:pt>
                <c:pt idx="18">
                  <c:v>43.86</c:v>
                </c:pt>
                <c:pt idx="19">
                  <c:v>43.68</c:v>
                </c:pt>
                <c:pt idx="20">
                  <c:v>43.56</c:v>
                </c:pt>
                <c:pt idx="21">
                  <c:v>43.61</c:v>
                </c:pt>
                <c:pt idx="22">
                  <c:v>43.68</c:v>
                </c:pt>
                <c:pt idx="23">
                  <c:v>43.55</c:v>
                </c:pt>
                <c:pt idx="24">
                  <c:v>43.56</c:v>
                </c:pt>
                <c:pt idx="25">
                  <c:v>43.82</c:v>
                </c:pt>
                <c:pt idx="26">
                  <c:v>43.92</c:v>
                </c:pt>
                <c:pt idx="27">
                  <c:v>43.89</c:v>
                </c:pt>
                <c:pt idx="28">
                  <c:v>43.56</c:v>
                </c:pt>
                <c:pt idx="29">
                  <c:v>44.85</c:v>
                </c:pt>
                <c:pt idx="30">
                  <c:v>43.82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E39-4516-8009-429F6C3214CB}"/>
            </c:ext>
          </c:extLst>
        </c:ser>
        <c:ser>
          <c:idx val="1"/>
          <c:order val="1"/>
          <c:tx>
            <c:strRef>
              <c:f>FortunaRacing!$D$18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FortunaRacing!$D$19:$D$67</c:f>
              <c:numCache>
                <c:formatCode>0.00</c:formatCode>
                <c:ptCount val="49"/>
                <c:pt idx="0">
                  <c:v>45.09</c:v>
                </c:pt>
                <c:pt idx="1">
                  <c:v>61.37</c:v>
                </c:pt>
                <c:pt idx="2">
                  <c:v>44.18</c:v>
                </c:pt>
                <c:pt idx="3">
                  <c:v>44.92</c:v>
                </c:pt>
                <c:pt idx="4">
                  <c:v>42.98</c:v>
                </c:pt>
                <c:pt idx="5">
                  <c:v>43</c:v>
                </c:pt>
                <c:pt idx="6">
                  <c:v>43.25</c:v>
                </c:pt>
                <c:pt idx="7">
                  <c:v>44.05</c:v>
                </c:pt>
                <c:pt idx="8">
                  <c:v>45.51</c:v>
                </c:pt>
                <c:pt idx="9">
                  <c:v>46.94</c:v>
                </c:pt>
                <c:pt idx="10">
                  <c:v>44.67</c:v>
                </c:pt>
                <c:pt idx="11">
                  <c:v>44.28</c:v>
                </c:pt>
                <c:pt idx="12">
                  <c:v>43.14</c:v>
                </c:pt>
                <c:pt idx="13">
                  <c:v>42.8</c:v>
                </c:pt>
                <c:pt idx="14">
                  <c:v>43.66</c:v>
                </c:pt>
                <c:pt idx="15">
                  <c:v>43.36</c:v>
                </c:pt>
                <c:pt idx="16">
                  <c:v>42.5</c:v>
                </c:pt>
                <c:pt idx="17">
                  <c:v>42.85</c:v>
                </c:pt>
                <c:pt idx="18">
                  <c:v>42.73</c:v>
                </c:pt>
                <c:pt idx="19">
                  <c:v>43.1</c:v>
                </c:pt>
                <c:pt idx="20">
                  <c:v>43.51</c:v>
                </c:pt>
                <c:pt idx="21">
                  <c:v>43.11</c:v>
                </c:pt>
                <c:pt idx="22">
                  <c:v>43.06</c:v>
                </c:pt>
                <c:pt idx="23">
                  <c:v>43.21</c:v>
                </c:pt>
                <c:pt idx="24">
                  <c:v>43.26</c:v>
                </c:pt>
                <c:pt idx="25">
                  <c:v>42.69</c:v>
                </c:pt>
                <c:pt idx="26">
                  <c:v>43.1</c:v>
                </c:pt>
                <c:pt idx="27">
                  <c:v>42.61</c:v>
                </c:pt>
                <c:pt idx="28">
                  <c:v>42.99</c:v>
                </c:pt>
                <c:pt idx="29">
                  <c:v>43.46</c:v>
                </c:pt>
                <c:pt idx="30">
                  <c:v>44.48</c:v>
                </c:pt>
                <c:pt idx="31">
                  <c:v>42.83</c:v>
                </c:pt>
                <c:pt idx="32">
                  <c:v>43.05</c:v>
                </c:pt>
                <c:pt idx="33">
                  <c:v>42.7</c:v>
                </c:pt>
                <c:pt idx="34">
                  <c:v>42.65</c:v>
                </c:pt>
                <c:pt idx="35">
                  <c:v>43.13</c:v>
                </c:pt>
                <c:pt idx="36">
                  <c:v>42.98</c:v>
                </c:pt>
                <c:pt idx="37">
                  <c:v>43.7</c:v>
                </c:pt>
                <c:pt idx="38">
                  <c:v>42.63</c:v>
                </c:pt>
                <c:pt idx="39">
                  <c:v>42.42</c:v>
                </c:pt>
                <c:pt idx="40">
                  <c:v>44.32</c:v>
                </c:pt>
                <c:pt idx="41">
                  <c:v>43.81</c:v>
                </c:pt>
                <c:pt idx="42">
                  <c:v>42.87</c:v>
                </c:pt>
                <c:pt idx="43">
                  <c:v>43.02</c:v>
                </c:pt>
                <c:pt idx="44">
                  <c:v>42.91</c:v>
                </c:pt>
                <c:pt idx="45">
                  <c:v>43.99</c:v>
                </c:pt>
                <c:pt idx="46">
                  <c:v>42.88</c:v>
                </c:pt>
                <c:pt idx="47">
                  <c:v>42.86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E39-4516-8009-429F6C3214CB}"/>
            </c:ext>
          </c:extLst>
        </c:ser>
        <c:ser>
          <c:idx val="2"/>
          <c:order val="2"/>
          <c:tx>
            <c:strRef>
              <c:f>FortunaRacing!$E$18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FortunaRacing!$E$19:$E$67</c:f>
              <c:numCache>
                <c:formatCode>0.00</c:formatCode>
                <c:ptCount val="49"/>
                <c:pt idx="0">
                  <c:v>44.06</c:v>
                </c:pt>
                <c:pt idx="1">
                  <c:v>43.37</c:v>
                </c:pt>
                <c:pt idx="2">
                  <c:v>43.11</c:v>
                </c:pt>
                <c:pt idx="3">
                  <c:v>43.22</c:v>
                </c:pt>
                <c:pt idx="4">
                  <c:v>43.02</c:v>
                </c:pt>
                <c:pt idx="5">
                  <c:v>42.98</c:v>
                </c:pt>
                <c:pt idx="6">
                  <c:v>43.24</c:v>
                </c:pt>
                <c:pt idx="7">
                  <c:v>43.35</c:v>
                </c:pt>
                <c:pt idx="8">
                  <c:v>43.25</c:v>
                </c:pt>
                <c:pt idx="9">
                  <c:v>42.77</c:v>
                </c:pt>
                <c:pt idx="10">
                  <c:v>43.06</c:v>
                </c:pt>
                <c:pt idx="11">
                  <c:v>43.48</c:v>
                </c:pt>
                <c:pt idx="12">
                  <c:v>43.18</c:v>
                </c:pt>
                <c:pt idx="13">
                  <c:v>42.83</c:v>
                </c:pt>
                <c:pt idx="14">
                  <c:v>42.83</c:v>
                </c:pt>
                <c:pt idx="15">
                  <c:v>43.25</c:v>
                </c:pt>
                <c:pt idx="16">
                  <c:v>43.31</c:v>
                </c:pt>
                <c:pt idx="17">
                  <c:v>43.15</c:v>
                </c:pt>
                <c:pt idx="18">
                  <c:v>43.21</c:v>
                </c:pt>
                <c:pt idx="19">
                  <c:v>43</c:v>
                </c:pt>
                <c:pt idx="20">
                  <c:v>42.79</c:v>
                </c:pt>
                <c:pt idx="21">
                  <c:v>42.82</c:v>
                </c:pt>
                <c:pt idx="22">
                  <c:v>43.11</c:v>
                </c:pt>
                <c:pt idx="23">
                  <c:v>43.2</c:v>
                </c:pt>
                <c:pt idx="24">
                  <c:v>44.05</c:v>
                </c:pt>
                <c:pt idx="25">
                  <c:v>43.08</c:v>
                </c:pt>
                <c:pt idx="26">
                  <c:v>43.17</c:v>
                </c:pt>
                <c:pt idx="27">
                  <c:v>42.99</c:v>
                </c:pt>
                <c:pt idx="28">
                  <c:v>43.28</c:v>
                </c:pt>
                <c:pt idx="29">
                  <c:v>43.01</c:v>
                </c:pt>
                <c:pt idx="30">
                  <c:v>42.75</c:v>
                </c:pt>
                <c:pt idx="31">
                  <c:v>43.03</c:v>
                </c:pt>
                <c:pt idx="32">
                  <c:v>43.2</c:v>
                </c:pt>
                <c:pt idx="33">
                  <c:v>42.8</c:v>
                </c:pt>
                <c:pt idx="34">
                  <c:v>42.86</c:v>
                </c:pt>
                <c:pt idx="35">
                  <c:v>43.58</c:v>
                </c:pt>
                <c:pt idx="36">
                  <c:v>42.97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E39-4516-8009-429F6C3214CB}"/>
            </c:ext>
          </c:extLst>
        </c:ser>
        <c:ser>
          <c:idx val="3"/>
          <c:order val="3"/>
          <c:tx>
            <c:strRef>
              <c:f>FortunaRacing!$F$18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FortunaRacing!$B$19:$B$67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FortunaRacing!$F$19:$F$67</c:f>
              <c:numCache>
                <c:formatCode>0.00</c:formatCode>
                <c:ptCount val="49"/>
                <c:pt idx="0">
                  <c:v>44.53</c:v>
                </c:pt>
                <c:pt idx="1">
                  <c:v>43.48</c:v>
                </c:pt>
                <c:pt idx="2">
                  <c:v>43.37</c:v>
                </c:pt>
                <c:pt idx="3">
                  <c:v>43.59</c:v>
                </c:pt>
                <c:pt idx="4">
                  <c:v>43.23</c:v>
                </c:pt>
                <c:pt idx="5">
                  <c:v>43.15</c:v>
                </c:pt>
                <c:pt idx="6">
                  <c:v>43</c:v>
                </c:pt>
                <c:pt idx="7">
                  <c:v>43.94</c:v>
                </c:pt>
                <c:pt idx="8">
                  <c:v>43.5</c:v>
                </c:pt>
                <c:pt idx="9">
                  <c:v>43.41</c:v>
                </c:pt>
                <c:pt idx="10">
                  <c:v>43.09</c:v>
                </c:pt>
                <c:pt idx="11">
                  <c:v>43.13</c:v>
                </c:pt>
                <c:pt idx="12">
                  <c:v>43.51</c:v>
                </c:pt>
                <c:pt idx="13">
                  <c:v>44.69</c:v>
                </c:pt>
                <c:pt idx="14">
                  <c:v>42.95</c:v>
                </c:pt>
                <c:pt idx="15">
                  <c:v>42.8</c:v>
                </c:pt>
                <c:pt idx="16">
                  <c:v>42.84</c:v>
                </c:pt>
                <c:pt idx="17">
                  <c:v>43.03</c:v>
                </c:pt>
                <c:pt idx="18">
                  <c:v>42.89</c:v>
                </c:pt>
                <c:pt idx="19">
                  <c:v>43.21</c:v>
                </c:pt>
                <c:pt idx="20">
                  <c:v>42.97</c:v>
                </c:pt>
                <c:pt idx="21">
                  <c:v>44.84</c:v>
                </c:pt>
                <c:pt idx="22">
                  <c:v>43.23</c:v>
                </c:pt>
                <c:pt idx="23">
                  <c:v>43.18</c:v>
                </c:pt>
                <c:pt idx="24">
                  <c:v>43.39</c:v>
                </c:pt>
                <c:pt idx="25">
                  <c:v>43.25</c:v>
                </c:pt>
                <c:pt idx="26">
                  <c:v>44.03</c:v>
                </c:pt>
                <c:pt idx="27">
                  <c:v>43.1</c:v>
                </c:pt>
                <c:pt idx="28">
                  <c:v>43.12</c:v>
                </c:pt>
                <c:pt idx="29">
                  <c:v>42.98</c:v>
                </c:pt>
                <c:pt idx="30">
                  <c:v>42.66</c:v>
                </c:pt>
                <c:pt idx="31">
                  <c:v>44.13</c:v>
                </c:pt>
                <c:pt idx="32">
                  <c:v>43.11</c:v>
                </c:pt>
                <c:pt idx="33">
                  <c:v>44.18</c:v>
                </c:pt>
                <c:pt idx="34">
                  <c:v>42.92</c:v>
                </c:pt>
                <c:pt idx="35">
                  <c:v>43.85</c:v>
                </c:pt>
                <c:pt idx="36">
                  <c:v>43.11</c:v>
                </c:pt>
                <c:pt idx="37">
                  <c:v>43.43</c:v>
                </c:pt>
                <c:pt idx="38">
                  <c:v>43.08</c:v>
                </c:pt>
                <c:pt idx="39">
                  <c:v>42.88</c:v>
                </c:pt>
                <c:pt idx="40">
                  <c:v>42.92</c:v>
                </c:pt>
                <c:pt idx="41">
                  <c:v>43.3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E39-4516-8009-429F6C3214CB}"/>
            </c:ext>
          </c:extLst>
        </c:ser>
        <c:dLbls/>
        <c:marker val="1"/>
        <c:axId val="119344128"/>
        <c:axId val="119362304"/>
      </c:lineChart>
      <c:catAx>
        <c:axId val="119344128"/>
        <c:scaling>
          <c:orientation val="minMax"/>
        </c:scaling>
        <c:axPos val="b"/>
        <c:numFmt formatCode="General" sourceLinked="1"/>
        <c:majorTickMark val="none"/>
        <c:tickLblPos val="nextTo"/>
        <c:crossAx val="119362304"/>
        <c:crosses val="autoZero"/>
        <c:auto val="1"/>
        <c:lblAlgn val="ctr"/>
        <c:lblOffset val="100"/>
      </c:catAx>
      <c:valAx>
        <c:axId val="119362304"/>
        <c:scaling>
          <c:orientation val="minMax"/>
          <c:max val="47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934412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'15а18'!$C$18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'15а18'!$C$19:$C$64</c:f>
              <c:numCache>
                <c:formatCode>0.00</c:formatCode>
                <c:ptCount val="46"/>
                <c:pt idx="0">
                  <c:v>45.46</c:v>
                </c:pt>
                <c:pt idx="1">
                  <c:v>46.12</c:v>
                </c:pt>
                <c:pt idx="2">
                  <c:v>44.59</c:v>
                </c:pt>
                <c:pt idx="3">
                  <c:v>44.85</c:v>
                </c:pt>
                <c:pt idx="4">
                  <c:v>44.95</c:v>
                </c:pt>
                <c:pt idx="5">
                  <c:v>44.7</c:v>
                </c:pt>
                <c:pt idx="6">
                  <c:v>44.07</c:v>
                </c:pt>
                <c:pt idx="7">
                  <c:v>44.07</c:v>
                </c:pt>
                <c:pt idx="8">
                  <c:v>44.35</c:v>
                </c:pt>
                <c:pt idx="9">
                  <c:v>44.7</c:v>
                </c:pt>
                <c:pt idx="10">
                  <c:v>44.31</c:v>
                </c:pt>
                <c:pt idx="11">
                  <c:v>44.41</c:v>
                </c:pt>
                <c:pt idx="12">
                  <c:v>43.69</c:v>
                </c:pt>
                <c:pt idx="13">
                  <c:v>44.36</c:v>
                </c:pt>
                <c:pt idx="14">
                  <c:v>45.27</c:v>
                </c:pt>
                <c:pt idx="15">
                  <c:v>44.17</c:v>
                </c:pt>
                <c:pt idx="16">
                  <c:v>43.79</c:v>
                </c:pt>
                <c:pt idx="17">
                  <c:v>44.12</c:v>
                </c:pt>
                <c:pt idx="18">
                  <c:v>45.27</c:v>
                </c:pt>
                <c:pt idx="19">
                  <c:v>47.25</c:v>
                </c:pt>
                <c:pt idx="20">
                  <c:v>44.6</c:v>
                </c:pt>
                <c:pt idx="21">
                  <c:v>44.17</c:v>
                </c:pt>
                <c:pt idx="22">
                  <c:v>46.7</c:v>
                </c:pt>
                <c:pt idx="23">
                  <c:v>43.93</c:v>
                </c:pt>
                <c:pt idx="24">
                  <c:v>44.39</c:v>
                </c:pt>
                <c:pt idx="25">
                  <c:v>43.83</c:v>
                </c:pt>
                <c:pt idx="26">
                  <c:v>43.97</c:v>
                </c:pt>
                <c:pt idx="27">
                  <c:v>43.66</c:v>
                </c:pt>
                <c:pt idx="28">
                  <c:v>43.72</c:v>
                </c:pt>
                <c:pt idx="29">
                  <c:v>43.71</c:v>
                </c:pt>
                <c:pt idx="30">
                  <c:v>43.61</c:v>
                </c:pt>
                <c:pt idx="31">
                  <c:v>43.37</c:v>
                </c:pt>
                <c:pt idx="32">
                  <c:v>45.11</c:v>
                </c:pt>
                <c:pt idx="33">
                  <c:v>45.3</c:v>
                </c:pt>
                <c:pt idx="34">
                  <c:v>44.06</c:v>
                </c:pt>
                <c:pt idx="35">
                  <c:v>44.57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299-4B99-971C-6F8F5BC0CDC7}"/>
            </c:ext>
          </c:extLst>
        </c:ser>
        <c:ser>
          <c:idx val="1"/>
          <c:order val="1"/>
          <c:tx>
            <c:strRef>
              <c:f>'15а18'!$D$18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'15а18'!$D$19:$D$64</c:f>
              <c:numCache>
                <c:formatCode>0.00</c:formatCode>
                <c:ptCount val="46"/>
                <c:pt idx="0">
                  <c:v>43.94</c:v>
                </c:pt>
                <c:pt idx="1">
                  <c:v>43.24</c:v>
                </c:pt>
                <c:pt idx="2">
                  <c:v>42.97</c:v>
                </c:pt>
                <c:pt idx="3">
                  <c:v>42.94</c:v>
                </c:pt>
                <c:pt idx="4">
                  <c:v>45.3</c:v>
                </c:pt>
                <c:pt idx="5">
                  <c:v>45.13</c:v>
                </c:pt>
                <c:pt idx="6">
                  <c:v>43.34</c:v>
                </c:pt>
                <c:pt idx="7">
                  <c:v>43.16</c:v>
                </c:pt>
                <c:pt idx="8">
                  <c:v>42.97</c:v>
                </c:pt>
                <c:pt idx="9">
                  <c:v>43.11</c:v>
                </c:pt>
                <c:pt idx="10">
                  <c:v>42.79</c:v>
                </c:pt>
                <c:pt idx="11">
                  <c:v>42.63</c:v>
                </c:pt>
                <c:pt idx="12">
                  <c:v>42.74</c:v>
                </c:pt>
                <c:pt idx="13">
                  <c:v>43.84</c:v>
                </c:pt>
                <c:pt idx="14">
                  <c:v>42.98</c:v>
                </c:pt>
                <c:pt idx="15">
                  <c:v>42.6</c:v>
                </c:pt>
                <c:pt idx="16">
                  <c:v>42.94</c:v>
                </c:pt>
                <c:pt idx="17">
                  <c:v>42.79</c:v>
                </c:pt>
                <c:pt idx="18">
                  <c:v>42.81</c:v>
                </c:pt>
                <c:pt idx="19">
                  <c:v>43.04</c:v>
                </c:pt>
                <c:pt idx="20">
                  <c:v>43.15</c:v>
                </c:pt>
                <c:pt idx="21">
                  <c:v>42.83</c:v>
                </c:pt>
                <c:pt idx="22">
                  <c:v>42.71</c:v>
                </c:pt>
                <c:pt idx="23">
                  <c:v>43.05</c:v>
                </c:pt>
                <c:pt idx="24">
                  <c:v>44.17</c:v>
                </c:pt>
                <c:pt idx="25">
                  <c:v>42.88</c:v>
                </c:pt>
                <c:pt idx="26">
                  <c:v>42.74</c:v>
                </c:pt>
                <c:pt idx="27">
                  <c:v>43.45</c:v>
                </c:pt>
                <c:pt idx="28">
                  <c:v>42.89</c:v>
                </c:pt>
                <c:pt idx="29">
                  <c:v>43.49</c:v>
                </c:pt>
                <c:pt idx="30">
                  <c:v>44.16</c:v>
                </c:pt>
                <c:pt idx="31">
                  <c:v>43.29</c:v>
                </c:pt>
                <c:pt idx="32">
                  <c:v>43.03</c:v>
                </c:pt>
                <c:pt idx="33">
                  <c:v>42.87</c:v>
                </c:pt>
                <c:pt idx="34">
                  <c:v>42.8</c:v>
                </c:pt>
                <c:pt idx="35">
                  <c:v>44.36</c:v>
                </c:pt>
                <c:pt idx="36">
                  <c:v>42.65</c:v>
                </c:pt>
                <c:pt idx="37">
                  <c:v>42.77</c:v>
                </c:pt>
                <c:pt idx="38">
                  <c:v>44.38</c:v>
                </c:pt>
                <c:pt idx="39">
                  <c:v>42.9</c:v>
                </c:pt>
                <c:pt idx="40">
                  <c:v>43.37</c:v>
                </c:pt>
                <c:pt idx="41">
                  <c:v>43.42</c:v>
                </c:pt>
                <c:pt idx="42">
                  <c:v>42.68</c:v>
                </c:pt>
                <c:pt idx="43">
                  <c:v>43.1</c:v>
                </c:pt>
                <c:pt idx="44">
                  <c:v>43.03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299-4B99-971C-6F8F5BC0CDC7}"/>
            </c:ext>
          </c:extLst>
        </c:ser>
        <c:ser>
          <c:idx val="2"/>
          <c:order val="2"/>
          <c:tx>
            <c:strRef>
              <c:f>'15а18'!$E$18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'15а18'!$E$19:$E$64</c:f>
              <c:numCache>
                <c:formatCode>0.00</c:formatCode>
                <c:ptCount val="46"/>
                <c:pt idx="0">
                  <c:v>45.59</c:v>
                </c:pt>
                <c:pt idx="1">
                  <c:v>43.98</c:v>
                </c:pt>
                <c:pt idx="2">
                  <c:v>43.71</c:v>
                </c:pt>
                <c:pt idx="3">
                  <c:v>43.99</c:v>
                </c:pt>
                <c:pt idx="4">
                  <c:v>45.19</c:v>
                </c:pt>
                <c:pt idx="5">
                  <c:v>44.14</c:v>
                </c:pt>
                <c:pt idx="6">
                  <c:v>43.9</c:v>
                </c:pt>
                <c:pt idx="7">
                  <c:v>44.02</c:v>
                </c:pt>
                <c:pt idx="8">
                  <c:v>43.69</c:v>
                </c:pt>
                <c:pt idx="9">
                  <c:v>44.35</c:v>
                </c:pt>
                <c:pt idx="10">
                  <c:v>43.91</c:v>
                </c:pt>
                <c:pt idx="11">
                  <c:v>43.53</c:v>
                </c:pt>
                <c:pt idx="12">
                  <c:v>43.28</c:v>
                </c:pt>
                <c:pt idx="13">
                  <c:v>44.87</c:v>
                </c:pt>
                <c:pt idx="14">
                  <c:v>44.07</c:v>
                </c:pt>
                <c:pt idx="15">
                  <c:v>44.32</c:v>
                </c:pt>
                <c:pt idx="16">
                  <c:v>44.56</c:v>
                </c:pt>
                <c:pt idx="17">
                  <c:v>44.58</c:v>
                </c:pt>
                <c:pt idx="18">
                  <c:v>43.86</c:v>
                </c:pt>
                <c:pt idx="19">
                  <c:v>45.4</c:v>
                </c:pt>
                <c:pt idx="20">
                  <c:v>44.46</c:v>
                </c:pt>
                <c:pt idx="21">
                  <c:v>43.89</c:v>
                </c:pt>
                <c:pt idx="22">
                  <c:v>44.54</c:v>
                </c:pt>
                <c:pt idx="23">
                  <c:v>44.68</c:v>
                </c:pt>
                <c:pt idx="24">
                  <c:v>44.15</c:v>
                </c:pt>
                <c:pt idx="25">
                  <c:v>44.36</c:v>
                </c:pt>
                <c:pt idx="26">
                  <c:v>44.02</c:v>
                </c:pt>
                <c:pt idx="27">
                  <c:v>43.62</c:v>
                </c:pt>
                <c:pt idx="28">
                  <c:v>44.6</c:v>
                </c:pt>
                <c:pt idx="29">
                  <c:v>43.98</c:v>
                </c:pt>
                <c:pt idx="30">
                  <c:v>44.14</c:v>
                </c:pt>
                <c:pt idx="31">
                  <c:v>43.97</c:v>
                </c:pt>
                <c:pt idx="32">
                  <c:v>44.12</c:v>
                </c:pt>
                <c:pt idx="33">
                  <c:v>43.99</c:v>
                </c:pt>
                <c:pt idx="34">
                  <c:v>44.31</c:v>
                </c:pt>
                <c:pt idx="35">
                  <c:v>46.52</c:v>
                </c:pt>
                <c:pt idx="36">
                  <c:v>44.86</c:v>
                </c:pt>
                <c:pt idx="37">
                  <c:v>45.05</c:v>
                </c:pt>
                <c:pt idx="38">
                  <c:v>44.31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299-4B99-971C-6F8F5BC0CDC7}"/>
            </c:ext>
          </c:extLst>
        </c:ser>
        <c:ser>
          <c:idx val="3"/>
          <c:order val="3"/>
          <c:tx>
            <c:strRef>
              <c:f>'15а18'!$F$18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'15а18'!$F$19:$F$64</c:f>
              <c:numCache>
                <c:formatCode>0.00</c:formatCode>
                <c:ptCount val="46"/>
                <c:pt idx="0">
                  <c:v>44.09</c:v>
                </c:pt>
                <c:pt idx="1">
                  <c:v>43.31</c:v>
                </c:pt>
                <c:pt idx="2">
                  <c:v>42.96</c:v>
                </c:pt>
                <c:pt idx="3">
                  <c:v>43.68</c:v>
                </c:pt>
                <c:pt idx="4">
                  <c:v>43.17</c:v>
                </c:pt>
                <c:pt idx="5">
                  <c:v>43.11</c:v>
                </c:pt>
                <c:pt idx="6">
                  <c:v>43.02</c:v>
                </c:pt>
                <c:pt idx="7">
                  <c:v>42.91</c:v>
                </c:pt>
                <c:pt idx="8">
                  <c:v>42.79</c:v>
                </c:pt>
                <c:pt idx="9">
                  <c:v>42.79</c:v>
                </c:pt>
                <c:pt idx="10">
                  <c:v>42.94</c:v>
                </c:pt>
                <c:pt idx="11">
                  <c:v>43.43</c:v>
                </c:pt>
                <c:pt idx="12">
                  <c:v>42.74</c:v>
                </c:pt>
                <c:pt idx="13">
                  <c:v>44.34</c:v>
                </c:pt>
                <c:pt idx="14">
                  <c:v>43.17</c:v>
                </c:pt>
                <c:pt idx="15">
                  <c:v>42.95</c:v>
                </c:pt>
                <c:pt idx="16">
                  <c:v>42.96</c:v>
                </c:pt>
                <c:pt idx="17">
                  <c:v>43.56</c:v>
                </c:pt>
                <c:pt idx="18">
                  <c:v>43.62</c:v>
                </c:pt>
                <c:pt idx="19">
                  <c:v>43.02</c:v>
                </c:pt>
                <c:pt idx="20">
                  <c:v>43.01</c:v>
                </c:pt>
                <c:pt idx="21">
                  <c:v>42.92</c:v>
                </c:pt>
                <c:pt idx="22">
                  <c:v>42.93</c:v>
                </c:pt>
                <c:pt idx="23">
                  <c:v>42.74</c:v>
                </c:pt>
                <c:pt idx="24">
                  <c:v>42.68</c:v>
                </c:pt>
                <c:pt idx="25">
                  <c:v>42.89</c:v>
                </c:pt>
                <c:pt idx="26">
                  <c:v>42.88</c:v>
                </c:pt>
                <c:pt idx="27">
                  <c:v>42.82</c:v>
                </c:pt>
                <c:pt idx="28">
                  <c:v>42.77</c:v>
                </c:pt>
                <c:pt idx="29">
                  <c:v>42.93</c:v>
                </c:pt>
                <c:pt idx="30">
                  <c:v>43</c:v>
                </c:pt>
                <c:pt idx="31">
                  <c:v>43.24</c:v>
                </c:pt>
                <c:pt idx="32">
                  <c:v>42.85</c:v>
                </c:pt>
                <c:pt idx="33">
                  <c:v>42.97</c:v>
                </c:pt>
                <c:pt idx="34">
                  <c:v>43.07</c:v>
                </c:pt>
                <c:pt idx="35">
                  <c:v>42.85</c:v>
                </c:pt>
                <c:pt idx="36">
                  <c:v>43.06</c:v>
                </c:pt>
                <c:pt idx="37">
                  <c:v>43.2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299-4B99-971C-6F8F5BC0CDC7}"/>
            </c:ext>
          </c:extLst>
        </c:ser>
        <c:dLbls/>
        <c:marker val="1"/>
        <c:axId val="117523968"/>
        <c:axId val="117525504"/>
      </c:lineChart>
      <c:catAx>
        <c:axId val="117523968"/>
        <c:scaling>
          <c:orientation val="minMax"/>
        </c:scaling>
        <c:axPos val="b"/>
        <c:numFmt formatCode="General" sourceLinked="1"/>
        <c:majorTickMark val="none"/>
        <c:tickLblPos val="nextTo"/>
        <c:crossAx val="117525504"/>
        <c:crosses val="autoZero"/>
        <c:auto val="1"/>
        <c:lblAlgn val="ctr"/>
        <c:lblOffset val="100"/>
      </c:catAx>
      <c:valAx>
        <c:axId val="117525504"/>
        <c:scaling>
          <c:orientation val="minMax"/>
          <c:max val="47"/>
          <c:min val="42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752396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Drive4Fun!$C$19:$C$64</c:f>
              <c:numCache>
                <c:formatCode>0.00</c:formatCode>
                <c:ptCount val="46"/>
                <c:pt idx="0">
                  <c:v>46.01</c:v>
                </c:pt>
                <c:pt idx="1">
                  <c:v>43.2</c:v>
                </c:pt>
                <c:pt idx="2">
                  <c:v>43.88</c:v>
                </c:pt>
                <c:pt idx="3">
                  <c:v>44.14</c:v>
                </c:pt>
                <c:pt idx="4">
                  <c:v>44.27</c:v>
                </c:pt>
                <c:pt idx="5">
                  <c:v>44.19</c:v>
                </c:pt>
                <c:pt idx="6">
                  <c:v>43.48</c:v>
                </c:pt>
                <c:pt idx="7">
                  <c:v>43.7</c:v>
                </c:pt>
                <c:pt idx="8">
                  <c:v>44.27</c:v>
                </c:pt>
                <c:pt idx="9">
                  <c:v>43.25</c:v>
                </c:pt>
                <c:pt idx="10">
                  <c:v>43.22</c:v>
                </c:pt>
                <c:pt idx="11">
                  <c:v>43.43</c:v>
                </c:pt>
                <c:pt idx="12">
                  <c:v>43.21</c:v>
                </c:pt>
                <c:pt idx="13">
                  <c:v>45.25</c:v>
                </c:pt>
                <c:pt idx="14">
                  <c:v>43.29</c:v>
                </c:pt>
                <c:pt idx="15">
                  <c:v>43.26</c:v>
                </c:pt>
                <c:pt idx="16">
                  <c:v>45.3</c:v>
                </c:pt>
                <c:pt idx="17">
                  <c:v>44.63</c:v>
                </c:pt>
                <c:pt idx="18">
                  <c:v>43.61</c:v>
                </c:pt>
                <c:pt idx="19">
                  <c:v>43.27</c:v>
                </c:pt>
                <c:pt idx="20">
                  <c:v>44.31</c:v>
                </c:pt>
                <c:pt idx="21">
                  <c:v>43.54</c:v>
                </c:pt>
                <c:pt idx="22">
                  <c:v>43.33</c:v>
                </c:pt>
                <c:pt idx="23">
                  <c:v>43.39</c:v>
                </c:pt>
                <c:pt idx="24">
                  <c:v>43.38</c:v>
                </c:pt>
                <c:pt idx="25">
                  <c:v>43.52</c:v>
                </c:pt>
                <c:pt idx="26">
                  <c:v>43.14</c:v>
                </c:pt>
                <c:pt idx="27">
                  <c:v>43.57</c:v>
                </c:pt>
                <c:pt idx="28">
                  <c:v>43.3</c:v>
                </c:pt>
                <c:pt idx="29">
                  <c:v>44.51</c:v>
                </c:pt>
                <c:pt idx="30">
                  <c:v>43.25</c:v>
                </c:pt>
                <c:pt idx="31">
                  <c:v>43.23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299-4B99-971C-6F8F5BC0CDC7}"/>
            </c:ext>
          </c:extLst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Drive4Fun!$D$19:$D$64</c:f>
              <c:numCache>
                <c:formatCode>0.00</c:formatCode>
                <c:ptCount val="46"/>
                <c:pt idx="0">
                  <c:v>50.4</c:v>
                </c:pt>
                <c:pt idx="1">
                  <c:v>45.84</c:v>
                </c:pt>
                <c:pt idx="2">
                  <c:v>44.28</c:v>
                </c:pt>
                <c:pt idx="3">
                  <c:v>44.13</c:v>
                </c:pt>
                <c:pt idx="4">
                  <c:v>43.26</c:v>
                </c:pt>
                <c:pt idx="5">
                  <c:v>43.35</c:v>
                </c:pt>
                <c:pt idx="6">
                  <c:v>43.46</c:v>
                </c:pt>
                <c:pt idx="7">
                  <c:v>43.05</c:v>
                </c:pt>
                <c:pt idx="8">
                  <c:v>43.14</c:v>
                </c:pt>
                <c:pt idx="9">
                  <c:v>43.86</c:v>
                </c:pt>
                <c:pt idx="10">
                  <c:v>44.03</c:v>
                </c:pt>
                <c:pt idx="11">
                  <c:v>43.06</c:v>
                </c:pt>
                <c:pt idx="12">
                  <c:v>44.67</c:v>
                </c:pt>
                <c:pt idx="13">
                  <c:v>42.92</c:v>
                </c:pt>
                <c:pt idx="14">
                  <c:v>44.14</c:v>
                </c:pt>
                <c:pt idx="15">
                  <c:v>43.46</c:v>
                </c:pt>
                <c:pt idx="16">
                  <c:v>44</c:v>
                </c:pt>
                <c:pt idx="17">
                  <c:v>44.73</c:v>
                </c:pt>
                <c:pt idx="18">
                  <c:v>43.38</c:v>
                </c:pt>
                <c:pt idx="19">
                  <c:v>42.94</c:v>
                </c:pt>
                <c:pt idx="20">
                  <c:v>43.79</c:v>
                </c:pt>
                <c:pt idx="21">
                  <c:v>43.51</c:v>
                </c:pt>
                <c:pt idx="22">
                  <c:v>43.09</c:v>
                </c:pt>
                <c:pt idx="23">
                  <c:v>61.9</c:v>
                </c:pt>
                <c:pt idx="24">
                  <c:v>43.4</c:v>
                </c:pt>
                <c:pt idx="25">
                  <c:v>43.29</c:v>
                </c:pt>
                <c:pt idx="26">
                  <c:v>42.79</c:v>
                </c:pt>
                <c:pt idx="27">
                  <c:v>43.72</c:v>
                </c:pt>
                <c:pt idx="28">
                  <c:v>43.39</c:v>
                </c:pt>
                <c:pt idx="29">
                  <c:v>42.98</c:v>
                </c:pt>
                <c:pt idx="30">
                  <c:v>43.29</c:v>
                </c:pt>
                <c:pt idx="31">
                  <c:v>43.75</c:v>
                </c:pt>
                <c:pt idx="32">
                  <c:v>43.19</c:v>
                </c:pt>
                <c:pt idx="33">
                  <c:v>43.49</c:v>
                </c:pt>
                <c:pt idx="34">
                  <c:v>42.55</c:v>
                </c:pt>
                <c:pt idx="35">
                  <c:v>42.8</c:v>
                </c:pt>
                <c:pt idx="36">
                  <c:v>42.66</c:v>
                </c:pt>
                <c:pt idx="37">
                  <c:v>42.96</c:v>
                </c:pt>
                <c:pt idx="38">
                  <c:v>42.69</c:v>
                </c:pt>
                <c:pt idx="39">
                  <c:v>43.53</c:v>
                </c:pt>
                <c:pt idx="40">
                  <c:v>43.14</c:v>
                </c:pt>
                <c:pt idx="41">
                  <c:v>43.18</c:v>
                </c:pt>
                <c:pt idx="42">
                  <c:v>42.92</c:v>
                </c:pt>
                <c:pt idx="43">
                  <c:v>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299-4B99-971C-6F8F5BC0CDC7}"/>
            </c:ext>
          </c:extLst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Drive4Fun!$E$19:$E$64</c:f>
              <c:numCache>
                <c:formatCode>0.00</c:formatCode>
                <c:ptCount val="46"/>
                <c:pt idx="0">
                  <c:v>45.5</c:v>
                </c:pt>
                <c:pt idx="1">
                  <c:v>44.03</c:v>
                </c:pt>
                <c:pt idx="2">
                  <c:v>43.52</c:v>
                </c:pt>
                <c:pt idx="3">
                  <c:v>43.61</c:v>
                </c:pt>
                <c:pt idx="4">
                  <c:v>43.73</c:v>
                </c:pt>
                <c:pt idx="5">
                  <c:v>43.34</c:v>
                </c:pt>
                <c:pt idx="6">
                  <c:v>43.62</c:v>
                </c:pt>
                <c:pt idx="7">
                  <c:v>43.38</c:v>
                </c:pt>
                <c:pt idx="8">
                  <c:v>43.57</c:v>
                </c:pt>
                <c:pt idx="9">
                  <c:v>43.21</c:v>
                </c:pt>
                <c:pt idx="10">
                  <c:v>43.21</c:v>
                </c:pt>
                <c:pt idx="11">
                  <c:v>43.99</c:v>
                </c:pt>
                <c:pt idx="12">
                  <c:v>42.92</c:v>
                </c:pt>
                <c:pt idx="13">
                  <c:v>43.19</c:v>
                </c:pt>
                <c:pt idx="14">
                  <c:v>43.73</c:v>
                </c:pt>
                <c:pt idx="15">
                  <c:v>44.58</c:v>
                </c:pt>
                <c:pt idx="16">
                  <c:v>43.21</c:v>
                </c:pt>
                <c:pt idx="17">
                  <c:v>42.86</c:v>
                </c:pt>
                <c:pt idx="18">
                  <c:v>43.09</c:v>
                </c:pt>
                <c:pt idx="19">
                  <c:v>43.97</c:v>
                </c:pt>
                <c:pt idx="20">
                  <c:v>43.41</c:v>
                </c:pt>
                <c:pt idx="21">
                  <c:v>43.56</c:v>
                </c:pt>
                <c:pt idx="22">
                  <c:v>43.34</c:v>
                </c:pt>
                <c:pt idx="23">
                  <c:v>43.09</c:v>
                </c:pt>
                <c:pt idx="24">
                  <c:v>43.47</c:v>
                </c:pt>
                <c:pt idx="25">
                  <c:v>42.94</c:v>
                </c:pt>
                <c:pt idx="26">
                  <c:v>43.28</c:v>
                </c:pt>
                <c:pt idx="27">
                  <c:v>43.16</c:v>
                </c:pt>
                <c:pt idx="28">
                  <c:v>43.45</c:v>
                </c:pt>
                <c:pt idx="29">
                  <c:v>43.49</c:v>
                </c:pt>
                <c:pt idx="30">
                  <c:v>43.27</c:v>
                </c:pt>
                <c:pt idx="31">
                  <c:v>43.55</c:v>
                </c:pt>
                <c:pt idx="32">
                  <c:v>43.37</c:v>
                </c:pt>
                <c:pt idx="33">
                  <c:v>43.32</c:v>
                </c:pt>
                <c:pt idx="34">
                  <c:v>43.59</c:v>
                </c:pt>
                <c:pt idx="35">
                  <c:v>43.52</c:v>
                </c:pt>
                <c:pt idx="36">
                  <c:v>43.64</c:v>
                </c:pt>
                <c:pt idx="37">
                  <c:v>43.48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299-4B99-971C-6F8F5BC0CDC7}"/>
            </c:ext>
          </c:extLst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Drive4Fun!$B$19:$B$64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Drive4Fun!$F$19:$F$64</c:f>
              <c:numCache>
                <c:formatCode>0.00</c:formatCode>
                <c:ptCount val="46"/>
                <c:pt idx="0">
                  <c:v>44.49</c:v>
                </c:pt>
                <c:pt idx="1">
                  <c:v>43.65</c:v>
                </c:pt>
                <c:pt idx="2">
                  <c:v>43.51</c:v>
                </c:pt>
                <c:pt idx="3">
                  <c:v>45.06</c:v>
                </c:pt>
                <c:pt idx="4">
                  <c:v>43.35</c:v>
                </c:pt>
                <c:pt idx="5">
                  <c:v>43.41</c:v>
                </c:pt>
                <c:pt idx="6">
                  <c:v>43.71</c:v>
                </c:pt>
                <c:pt idx="7">
                  <c:v>43.27</c:v>
                </c:pt>
                <c:pt idx="8">
                  <c:v>43.39</c:v>
                </c:pt>
                <c:pt idx="9">
                  <c:v>44.43</c:v>
                </c:pt>
                <c:pt idx="10">
                  <c:v>43.08</c:v>
                </c:pt>
                <c:pt idx="11">
                  <c:v>43.35</c:v>
                </c:pt>
                <c:pt idx="12">
                  <c:v>43.4</c:v>
                </c:pt>
                <c:pt idx="13">
                  <c:v>43.42</c:v>
                </c:pt>
                <c:pt idx="14">
                  <c:v>43.44</c:v>
                </c:pt>
                <c:pt idx="15">
                  <c:v>43.52</c:v>
                </c:pt>
                <c:pt idx="16">
                  <c:v>43.65</c:v>
                </c:pt>
                <c:pt idx="17">
                  <c:v>43.55</c:v>
                </c:pt>
                <c:pt idx="18">
                  <c:v>43.43</c:v>
                </c:pt>
                <c:pt idx="19">
                  <c:v>43.84</c:v>
                </c:pt>
                <c:pt idx="20">
                  <c:v>42.98</c:v>
                </c:pt>
                <c:pt idx="21">
                  <c:v>44.44</c:v>
                </c:pt>
                <c:pt idx="22">
                  <c:v>43.24</c:v>
                </c:pt>
                <c:pt idx="23">
                  <c:v>43.48</c:v>
                </c:pt>
                <c:pt idx="24">
                  <c:v>43.32</c:v>
                </c:pt>
                <c:pt idx="25">
                  <c:v>43.38</c:v>
                </c:pt>
                <c:pt idx="26">
                  <c:v>43.14</c:v>
                </c:pt>
                <c:pt idx="27">
                  <c:v>43.68</c:v>
                </c:pt>
                <c:pt idx="28">
                  <c:v>43.36</c:v>
                </c:pt>
                <c:pt idx="29">
                  <c:v>44.37</c:v>
                </c:pt>
                <c:pt idx="30">
                  <c:v>44.74</c:v>
                </c:pt>
                <c:pt idx="31">
                  <c:v>43.73</c:v>
                </c:pt>
                <c:pt idx="32">
                  <c:v>42.83</c:v>
                </c:pt>
                <c:pt idx="33">
                  <c:v>44.71</c:v>
                </c:pt>
                <c:pt idx="34">
                  <c:v>42.8</c:v>
                </c:pt>
                <c:pt idx="35">
                  <c:v>43.69</c:v>
                </c:pt>
                <c:pt idx="36">
                  <c:v>43.99</c:v>
                </c:pt>
                <c:pt idx="37">
                  <c:v>43.37</c:v>
                </c:pt>
                <c:pt idx="38">
                  <c:v>42.97</c:v>
                </c:pt>
                <c:pt idx="39">
                  <c:v>42.97</c:v>
                </c:pt>
                <c:pt idx="40">
                  <c:v>43.61</c:v>
                </c:pt>
                <c:pt idx="41">
                  <c:v>42.97</c:v>
                </c:pt>
                <c:pt idx="42">
                  <c:v>43.26</c:v>
                </c:pt>
                <c:pt idx="43">
                  <c:v>43.11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299-4B99-971C-6F8F5BC0CDC7}"/>
            </c:ext>
          </c:extLst>
        </c:ser>
        <c:dLbls/>
        <c:marker val="1"/>
        <c:axId val="119410688"/>
        <c:axId val="119412224"/>
      </c:lineChart>
      <c:catAx>
        <c:axId val="119410688"/>
        <c:scaling>
          <c:orientation val="minMax"/>
        </c:scaling>
        <c:axPos val="b"/>
        <c:numFmt formatCode="General" sourceLinked="1"/>
        <c:majorTickMark val="none"/>
        <c:tickLblPos val="nextTo"/>
        <c:crossAx val="119412224"/>
        <c:crosses val="autoZero"/>
        <c:auto val="1"/>
        <c:lblAlgn val="ctr"/>
        <c:lblOffset val="100"/>
      </c:catAx>
      <c:valAx>
        <c:axId val="119412224"/>
        <c:scaling>
          <c:orientation val="minMax"/>
          <c:max val="47"/>
          <c:min val="42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941068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FastTeam!$C$18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FastTeam!$C$19:$C$68</c:f>
              <c:numCache>
                <c:formatCode>0.00</c:formatCode>
                <c:ptCount val="50"/>
                <c:pt idx="0">
                  <c:v>44.94</c:v>
                </c:pt>
                <c:pt idx="1">
                  <c:v>43.51</c:v>
                </c:pt>
                <c:pt idx="2">
                  <c:v>43.79</c:v>
                </c:pt>
                <c:pt idx="3">
                  <c:v>43.99</c:v>
                </c:pt>
                <c:pt idx="4">
                  <c:v>45.26</c:v>
                </c:pt>
                <c:pt idx="5">
                  <c:v>44.06</c:v>
                </c:pt>
                <c:pt idx="6">
                  <c:v>43.53</c:v>
                </c:pt>
                <c:pt idx="7">
                  <c:v>44.17</c:v>
                </c:pt>
                <c:pt idx="8">
                  <c:v>43.72</c:v>
                </c:pt>
                <c:pt idx="9">
                  <c:v>43.37</c:v>
                </c:pt>
                <c:pt idx="10">
                  <c:v>43.23</c:v>
                </c:pt>
                <c:pt idx="11">
                  <c:v>43.42</c:v>
                </c:pt>
                <c:pt idx="12">
                  <c:v>43.54</c:v>
                </c:pt>
                <c:pt idx="13">
                  <c:v>43.96</c:v>
                </c:pt>
                <c:pt idx="14">
                  <c:v>43.18</c:v>
                </c:pt>
                <c:pt idx="15">
                  <c:v>43.26</c:v>
                </c:pt>
                <c:pt idx="16">
                  <c:v>46.15</c:v>
                </c:pt>
                <c:pt idx="17">
                  <c:v>46.8</c:v>
                </c:pt>
                <c:pt idx="18">
                  <c:v>44</c:v>
                </c:pt>
                <c:pt idx="19">
                  <c:v>44.19</c:v>
                </c:pt>
                <c:pt idx="20">
                  <c:v>44.22</c:v>
                </c:pt>
                <c:pt idx="21">
                  <c:v>44.46</c:v>
                </c:pt>
                <c:pt idx="22">
                  <c:v>43.58</c:v>
                </c:pt>
                <c:pt idx="23">
                  <c:v>63.19</c:v>
                </c:pt>
                <c:pt idx="24">
                  <c:v>44.5</c:v>
                </c:pt>
                <c:pt idx="25">
                  <c:v>43.77</c:v>
                </c:pt>
                <c:pt idx="26">
                  <c:v>43.9</c:v>
                </c:pt>
                <c:pt idx="27">
                  <c:v>44.13</c:v>
                </c:pt>
                <c:pt idx="28">
                  <c:v>44.69</c:v>
                </c:pt>
                <c:pt idx="29">
                  <c:v>43.96</c:v>
                </c:pt>
                <c:pt idx="30">
                  <c:v>44.96</c:v>
                </c:pt>
                <c:pt idx="31">
                  <c:v>44.05</c:v>
                </c:pt>
                <c:pt idx="32">
                  <c:v>44.78</c:v>
                </c:pt>
                <c:pt idx="33">
                  <c:v>44.77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AAC-49B1-A889-95605C065805}"/>
            </c:ext>
          </c:extLst>
        </c:ser>
        <c:ser>
          <c:idx val="1"/>
          <c:order val="1"/>
          <c:tx>
            <c:strRef>
              <c:f>FastTeam!$D$18</c:f>
              <c:strCache>
                <c:ptCount val="1"/>
                <c:pt idx="0">
                  <c:v>Петушков Геннадий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FastTeam!$D$19:$D$68</c:f>
              <c:numCache>
                <c:formatCode>0.00</c:formatCode>
                <c:ptCount val="50"/>
                <c:pt idx="0">
                  <c:v>46.18</c:v>
                </c:pt>
                <c:pt idx="1">
                  <c:v>46.66</c:v>
                </c:pt>
                <c:pt idx="2">
                  <c:v>47.03</c:v>
                </c:pt>
                <c:pt idx="3">
                  <c:v>46.43</c:v>
                </c:pt>
                <c:pt idx="4">
                  <c:v>45.11</c:v>
                </c:pt>
                <c:pt idx="5">
                  <c:v>45.93</c:v>
                </c:pt>
                <c:pt idx="6">
                  <c:v>45.88</c:v>
                </c:pt>
                <c:pt idx="7">
                  <c:v>46.55</c:v>
                </c:pt>
                <c:pt idx="8">
                  <c:v>46.01</c:v>
                </c:pt>
                <c:pt idx="9">
                  <c:v>44.95</c:v>
                </c:pt>
                <c:pt idx="10">
                  <c:v>44.69</c:v>
                </c:pt>
                <c:pt idx="11">
                  <c:v>44.93</c:v>
                </c:pt>
                <c:pt idx="12">
                  <c:v>45.39</c:v>
                </c:pt>
                <c:pt idx="13">
                  <c:v>45.1</c:v>
                </c:pt>
                <c:pt idx="14">
                  <c:v>45.38</c:v>
                </c:pt>
                <c:pt idx="15">
                  <c:v>47.72</c:v>
                </c:pt>
                <c:pt idx="16">
                  <c:v>45.31</c:v>
                </c:pt>
                <c:pt idx="17">
                  <c:v>45.79</c:v>
                </c:pt>
                <c:pt idx="18">
                  <c:v>44.65</c:v>
                </c:pt>
                <c:pt idx="19">
                  <c:v>45.31</c:v>
                </c:pt>
                <c:pt idx="20">
                  <c:v>45.27</c:v>
                </c:pt>
                <c:pt idx="21">
                  <c:v>44.8</c:v>
                </c:pt>
                <c:pt idx="22">
                  <c:v>45.15</c:v>
                </c:pt>
                <c:pt idx="23">
                  <c:v>45.83</c:v>
                </c:pt>
                <c:pt idx="24">
                  <c:v>45.66</c:v>
                </c:pt>
                <c:pt idx="25">
                  <c:v>46.52</c:v>
                </c:pt>
                <c:pt idx="26">
                  <c:v>49.51</c:v>
                </c:pt>
                <c:pt idx="27">
                  <c:v>45.65</c:v>
                </c:pt>
                <c:pt idx="28">
                  <c:v>46.37</c:v>
                </c:pt>
                <c:pt idx="29">
                  <c:v>45.59</c:v>
                </c:pt>
                <c:pt idx="30">
                  <c:v>46.26</c:v>
                </c:pt>
                <c:pt idx="31">
                  <c:v>46.11</c:v>
                </c:pt>
                <c:pt idx="32">
                  <c:v>45.69</c:v>
                </c:pt>
                <c:pt idx="33">
                  <c:v>45.22</c:v>
                </c:pt>
                <c:pt idx="34">
                  <c:v>44.77</c:v>
                </c:pt>
                <c:pt idx="35">
                  <c:v>48.31</c:v>
                </c:pt>
                <c:pt idx="36">
                  <c:v>46.43</c:v>
                </c:pt>
                <c:pt idx="37">
                  <c:v>45.65</c:v>
                </c:pt>
                <c:pt idx="38">
                  <c:v>45.31</c:v>
                </c:pt>
                <c:pt idx="39">
                  <c:v>45.77</c:v>
                </c:pt>
                <c:pt idx="40">
                  <c:v>45.63</c:v>
                </c:pt>
                <c:pt idx="41">
                  <c:v>45.48</c:v>
                </c:pt>
                <c:pt idx="42">
                  <c:v>44.68</c:v>
                </c:pt>
                <c:pt idx="43">
                  <c:v>44.82</c:v>
                </c:pt>
                <c:pt idx="44">
                  <c:v>45.67</c:v>
                </c:pt>
                <c:pt idx="45">
                  <c:v>46.22</c:v>
                </c:pt>
                <c:pt idx="46">
                  <c:v>46.2</c:v>
                </c:pt>
                <c:pt idx="47">
                  <c:v>45.42</c:v>
                </c:pt>
                <c:pt idx="48">
                  <c:v>45.53</c:v>
                </c:pt>
                <c:pt idx="49">
                  <c:v>44.96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AAC-49B1-A889-95605C065805}"/>
            </c:ext>
          </c:extLst>
        </c:ser>
        <c:ser>
          <c:idx val="2"/>
          <c:order val="2"/>
          <c:tx>
            <c:strRef>
              <c:f>FastTeam!$E$18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FastTeam!$E$19:$E$68</c:f>
              <c:numCache>
                <c:formatCode>0.00</c:formatCode>
                <c:ptCount val="50"/>
                <c:pt idx="0">
                  <c:v>44.37</c:v>
                </c:pt>
                <c:pt idx="1">
                  <c:v>43.56</c:v>
                </c:pt>
                <c:pt idx="2">
                  <c:v>43.48</c:v>
                </c:pt>
                <c:pt idx="3">
                  <c:v>44.04</c:v>
                </c:pt>
                <c:pt idx="4">
                  <c:v>44.62</c:v>
                </c:pt>
                <c:pt idx="5">
                  <c:v>44.88</c:v>
                </c:pt>
                <c:pt idx="6">
                  <c:v>44.45</c:v>
                </c:pt>
                <c:pt idx="7">
                  <c:v>43.61</c:v>
                </c:pt>
                <c:pt idx="8">
                  <c:v>44</c:v>
                </c:pt>
                <c:pt idx="9">
                  <c:v>44.61</c:v>
                </c:pt>
                <c:pt idx="10">
                  <c:v>43.63</c:v>
                </c:pt>
                <c:pt idx="11">
                  <c:v>46</c:v>
                </c:pt>
                <c:pt idx="12">
                  <c:v>43.77</c:v>
                </c:pt>
                <c:pt idx="13">
                  <c:v>43.55</c:v>
                </c:pt>
                <c:pt idx="14">
                  <c:v>44.02</c:v>
                </c:pt>
                <c:pt idx="15">
                  <c:v>44.4</c:v>
                </c:pt>
                <c:pt idx="16">
                  <c:v>43.43</c:v>
                </c:pt>
                <c:pt idx="17">
                  <c:v>43.56</c:v>
                </c:pt>
                <c:pt idx="18">
                  <c:v>43.67</c:v>
                </c:pt>
                <c:pt idx="19">
                  <c:v>45.55</c:v>
                </c:pt>
                <c:pt idx="20">
                  <c:v>43.94</c:v>
                </c:pt>
                <c:pt idx="21">
                  <c:v>43.88</c:v>
                </c:pt>
                <c:pt idx="22">
                  <c:v>44.17</c:v>
                </c:pt>
                <c:pt idx="23">
                  <c:v>43.79</c:v>
                </c:pt>
                <c:pt idx="24">
                  <c:v>45.19</c:v>
                </c:pt>
                <c:pt idx="25">
                  <c:v>44.41</c:v>
                </c:pt>
                <c:pt idx="26">
                  <c:v>44.9</c:v>
                </c:pt>
                <c:pt idx="27">
                  <c:v>45.14</c:v>
                </c:pt>
                <c:pt idx="28">
                  <c:v>44.44</c:v>
                </c:pt>
                <c:pt idx="29">
                  <c:v>45</c:v>
                </c:pt>
                <c:pt idx="30">
                  <c:v>44.37</c:v>
                </c:pt>
                <c:pt idx="31">
                  <c:v>44.62</c:v>
                </c:pt>
                <c:pt idx="32">
                  <c:v>43.97</c:v>
                </c:pt>
                <c:pt idx="33">
                  <c:v>44.28</c:v>
                </c:pt>
                <c:pt idx="34">
                  <c:v>46.71</c:v>
                </c:pt>
                <c:pt idx="35">
                  <c:v>44.71</c:v>
                </c:pt>
                <c:pt idx="36">
                  <c:v>44.3</c:v>
                </c:pt>
                <c:pt idx="37">
                  <c:v>45.31</c:v>
                </c:pt>
                <c:pt idx="38">
                  <c:v>44.01</c:v>
                </c:pt>
                <c:pt idx="39">
                  <c:v>44.62</c:v>
                </c:pt>
                <c:pt idx="40">
                  <c:v>44.6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AAC-49B1-A889-95605C065805}"/>
            </c:ext>
          </c:extLst>
        </c:ser>
        <c:ser>
          <c:idx val="3"/>
          <c:order val="3"/>
          <c:tx>
            <c:strRef>
              <c:f>FastTeam!$F$18</c:f>
              <c:strCache>
                <c:ptCount val="1"/>
                <c:pt idx="0">
                  <c:v>Петушков Геннадий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FastTeam!$B$19:$B$68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FastTeam!$F$19:$F$68</c:f>
              <c:numCache>
                <c:formatCode>0.00</c:formatCode>
                <c:ptCount val="50"/>
                <c:pt idx="0">
                  <c:v>45.46</c:v>
                </c:pt>
                <c:pt idx="1">
                  <c:v>45.04</c:v>
                </c:pt>
                <c:pt idx="2">
                  <c:v>44.67</c:v>
                </c:pt>
                <c:pt idx="3">
                  <c:v>44.6</c:v>
                </c:pt>
                <c:pt idx="4">
                  <c:v>45</c:v>
                </c:pt>
                <c:pt idx="5">
                  <c:v>46.06</c:v>
                </c:pt>
                <c:pt idx="6">
                  <c:v>45.77</c:v>
                </c:pt>
                <c:pt idx="7">
                  <c:v>44.41</c:v>
                </c:pt>
                <c:pt idx="8">
                  <c:v>45.79</c:v>
                </c:pt>
                <c:pt idx="9">
                  <c:v>44.54</c:v>
                </c:pt>
                <c:pt idx="10">
                  <c:v>44.59</c:v>
                </c:pt>
                <c:pt idx="11">
                  <c:v>44.31</c:v>
                </c:pt>
                <c:pt idx="12">
                  <c:v>45.22</c:v>
                </c:pt>
                <c:pt idx="13">
                  <c:v>45.75</c:v>
                </c:pt>
                <c:pt idx="14">
                  <c:v>44.11</c:v>
                </c:pt>
                <c:pt idx="15">
                  <c:v>44.18</c:v>
                </c:pt>
                <c:pt idx="16">
                  <c:v>44.05</c:v>
                </c:pt>
                <c:pt idx="17">
                  <c:v>45.44</c:v>
                </c:pt>
                <c:pt idx="18">
                  <c:v>45.01</c:v>
                </c:pt>
                <c:pt idx="19">
                  <c:v>44.73</c:v>
                </c:pt>
                <c:pt idx="20">
                  <c:v>44.91</c:v>
                </c:pt>
                <c:pt idx="21">
                  <c:v>44.34</c:v>
                </c:pt>
                <c:pt idx="22">
                  <c:v>44.64</c:v>
                </c:pt>
                <c:pt idx="23">
                  <c:v>44.68</c:v>
                </c:pt>
                <c:pt idx="24">
                  <c:v>44.46</c:v>
                </c:pt>
                <c:pt idx="25">
                  <c:v>44.09</c:v>
                </c:pt>
                <c:pt idx="26">
                  <c:v>45.42</c:v>
                </c:pt>
                <c:pt idx="27">
                  <c:v>44.82</c:v>
                </c:pt>
                <c:pt idx="28">
                  <c:v>44.95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AAC-49B1-A889-95605C065805}"/>
            </c:ext>
          </c:extLst>
        </c:ser>
        <c:dLbls/>
        <c:marker val="1"/>
        <c:axId val="119847936"/>
        <c:axId val="119862016"/>
      </c:lineChart>
      <c:catAx>
        <c:axId val="119847936"/>
        <c:scaling>
          <c:orientation val="minMax"/>
        </c:scaling>
        <c:axPos val="b"/>
        <c:numFmt formatCode="General" sourceLinked="1"/>
        <c:majorTickMark val="none"/>
        <c:tickLblPos val="nextTo"/>
        <c:crossAx val="119862016"/>
        <c:crosses val="autoZero"/>
        <c:auto val="1"/>
        <c:lblAlgn val="ctr"/>
        <c:lblOffset val="100"/>
      </c:catAx>
      <c:valAx>
        <c:axId val="119862016"/>
        <c:scaling>
          <c:orientation val="minMax"/>
          <c:max val="49"/>
          <c:min val="43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98479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J18" sqref="J18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97" t="s">
        <v>64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2" ht="17.25">
      <c r="A2" s="198" t="s">
        <v>71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2" ht="6" customHeight="1" thickBot="1"/>
    <row r="4" spans="1:12" s="3" customFormat="1" ht="15" customHeight="1">
      <c r="A4" s="199" t="s">
        <v>0</v>
      </c>
      <c r="B4" s="201" t="s">
        <v>1</v>
      </c>
      <c r="C4" s="203" t="s">
        <v>2</v>
      </c>
      <c r="D4" s="205" t="s">
        <v>3</v>
      </c>
      <c r="E4" s="206"/>
      <c r="F4" s="207" t="s">
        <v>4</v>
      </c>
      <c r="G4" s="208"/>
      <c r="H4" s="201"/>
      <c r="I4" s="205" t="s">
        <v>5</v>
      </c>
      <c r="J4" s="206"/>
    </row>
    <row r="5" spans="1:12" s="8" customFormat="1" ht="15.75" thickBot="1">
      <c r="A5" s="200"/>
      <c r="B5" s="202"/>
      <c r="C5" s="20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68" t="s">
        <v>77</v>
      </c>
      <c r="C6" s="10">
        <v>2</v>
      </c>
      <c r="D6" s="120">
        <v>41.924999999999997</v>
      </c>
      <c r="E6" s="11">
        <v>2</v>
      </c>
      <c r="F6" s="123">
        <v>166</v>
      </c>
      <c r="G6" s="152">
        <v>8.3703703703703711E-2</v>
      </c>
      <c r="H6" s="173" t="s">
        <v>60</v>
      </c>
      <c r="I6" s="12">
        <v>41.97</v>
      </c>
      <c r="J6" s="11">
        <v>99</v>
      </c>
    </row>
    <row r="7" spans="1:12" s="3" customFormat="1" ht="24.95" customHeight="1">
      <c r="A7" s="13">
        <v>2</v>
      </c>
      <c r="B7" s="169" t="s">
        <v>99</v>
      </c>
      <c r="C7" s="14">
        <v>4</v>
      </c>
      <c r="D7" s="21">
        <v>42.07</v>
      </c>
      <c r="E7" s="16">
        <v>3</v>
      </c>
      <c r="F7" s="20">
        <v>166</v>
      </c>
      <c r="G7" s="132">
        <v>12.04</v>
      </c>
      <c r="H7" s="133">
        <v>12.04</v>
      </c>
      <c r="I7" s="157">
        <v>41.81</v>
      </c>
      <c r="J7" s="16">
        <v>62</v>
      </c>
    </row>
    <row r="8" spans="1:12" s="3" customFormat="1" ht="24.95" customHeight="1">
      <c r="A8" s="13">
        <v>3</v>
      </c>
      <c r="B8" s="169" t="s">
        <v>74</v>
      </c>
      <c r="C8" s="14">
        <v>3</v>
      </c>
      <c r="D8" s="15">
        <v>41.87</v>
      </c>
      <c r="E8" s="16">
        <v>1</v>
      </c>
      <c r="F8" s="17">
        <v>165</v>
      </c>
      <c r="G8" s="171" t="s">
        <v>109</v>
      </c>
      <c r="H8" s="134">
        <v>22</v>
      </c>
      <c r="I8" s="18">
        <v>41.89</v>
      </c>
      <c r="J8" s="16">
        <v>45</v>
      </c>
    </row>
    <row r="9" spans="1:12" s="3" customFormat="1" ht="24.95" customHeight="1">
      <c r="A9" s="13">
        <v>4</v>
      </c>
      <c r="B9" s="170" t="s">
        <v>87</v>
      </c>
      <c r="C9" s="14">
        <v>7</v>
      </c>
      <c r="D9" s="15">
        <v>42.47</v>
      </c>
      <c r="E9" s="16">
        <v>6</v>
      </c>
      <c r="F9" s="17">
        <v>165</v>
      </c>
      <c r="G9" s="171" t="s">
        <v>109</v>
      </c>
      <c r="H9" s="134">
        <v>35</v>
      </c>
      <c r="I9" s="20">
        <v>42.21</v>
      </c>
      <c r="J9" s="16">
        <v>45</v>
      </c>
      <c r="L9" s="19"/>
    </row>
    <row r="10" spans="1:12" s="3" customFormat="1" ht="24.95" customHeight="1">
      <c r="A10" s="13">
        <v>5</v>
      </c>
      <c r="B10" s="169" t="s">
        <v>66</v>
      </c>
      <c r="C10" s="14">
        <v>8</v>
      </c>
      <c r="D10" s="15">
        <v>42.42</v>
      </c>
      <c r="E10" s="16">
        <v>5</v>
      </c>
      <c r="F10" s="17">
        <v>164</v>
      </c>
      <c r="G10" s="172" t="s">
        <v>110</v>
      </c>
      <c r="H10" s="153">
        <v>3</v>
      </c>
      <c r="I10" s="18">
        <v>42.17</v>
      </c>
      <c r="J10" s="16">
        <v>10</v>
      </c>
      <c r="L10" s="19"/>
    </row>
    <row r="11" spans="1:12" s="3" customFormat="1" ht="24.95" customHeight="1">
      <c r="A11" s="13">
        <v>6</v>
      </c>
      <c r="B11" s="169" t="s">
        <v>95</v>
      </c>
      <c r="C11" s="14">
        <v>1</v>
      </c>
      <c r="D11" s="15">
        <v>42.405000000000001</v>
      </c>
      <c r="E11" s="16">
        <v>4</v>
      </c>
      <c r="F11" s="17">
        <v>164</v>
      </c>
      <c r="G11" s="172" t="s">
        <v>110</v>
      </c>
      <c r="H11" s="135">
        <v>18</v>
      </c>
      <c r="I11" s="18">
        <v>42.24</v>
      </c>
      <c r="J11" s="16">
        <v>6</v>
      </c>
    </row>
    <row r="12" spans="1:12" s="3" customFormat="1" ht="24.95" customHeight="1">
      <c r="A12" s="13">
        <v>7</v>
      </c>
      <c r="B12" s="169" t="s">
        <v>81</v>
      </c>
      <c r="C12" s="14">
        <v>10</v>
      </c>
      <c r="D12" s="15">
        <v>42.755000000000003</v>
      </c>
      <c r="E12" s="16">
        <v>7</v>
      </c>
      <c r="F12" s="17">
        <v>163</v>
      </c>
      <c r="G12" s="172" t="s">
        <v>111</v>
      </c>
      <c r="H12" s="153">
        <v>25</v>
      </c>
      <c r="I12" s="17">
        <v>42.19</v>
      </c>
      <c r="J12" s="16">
        <v>159</v>
      </c>
    </row>
    <row r="13" spans="1:12" s="3" customFormat="1" ht="24.95" customHeight="1">
      <c r="A13" s="13">
        <v>8</v>
      </c>
      <c r="B13" s="169" t="s">
        <v>85</v>
      </c>
      <c r="C13" s="14">
        <v>9</v>
      </c>
      <c r="D13" s="17">
        <v>42.914999999999999</v>
      </c>
      <c r="E13" s="16">
        <v>8</v>
      </c>
      <c r="F13" s="17">
        <v>161</v>
      </c>
      <c r="G13" s="172" t="s">
        <v>112</v>
      </c>
      <c r="H13" s="175" t="s">
        <v>110</v>
      </c>
      <c r="I13" s="17">
        <v>42.42</v>
      </c>
      <c r="J13" s="16">
        <v>72</v>
      </c>
    </row>
    <row r="14" spans="1:12" s="3" customFormat="1" ht="26.25" customHeight="1">
      <c r="A14" s="13">
        <v>9</v>
      </c>
      <c r="B14" s="169" t="s">
        <v>92</v>
      </c>
      <c r="C14" s="14">
        <v>5</v>
      </c>
      <c r="D14" s="15">
        <v>43.524999999999999</v>
      </c>
      <c r="E14" s="16">
        <v>11</v>
      </c>
      <c r="F14" s="17">
        <v>161</v>
      </c>
      <c r="G14" s="172" t="s">
        <v>112</v>
      </c>
      <c r="H14" s="153">
        <v>30</v>
      </c>
      <c r="I14" s="18">
        <v>42.6</v>
      </c>
      <c r="J14" s="16">
        <v>53</v>
      </c>
    </row>
    <row r="15" spans="1:12" s="3" customFormat="1" ht="24.95" customHeight="1">
      <c r="A15" s="13">
        <v>10</v>
      </c>
      <c r="B15" s="169" t="s">
        <v>63</v>
      </c>
      <c r="C15" s="14">
        <v>6</v>
      </c>
      <c r="D15" s="15">
        <v>43.21</v>
      </c>
      <c r="E15" s="16">
        <v>9</v>
      </c>
      <c r="F15" s="17">
        <v>161</v>
      </c>
      <c r="G15" s="172" t="s">
        <v>112</v>
      </c>
      <c r="H15" s="136">
        <v>1.5</v>
      </c>
      <c r="I15" s="17">
        <v>42.55</v>
      </c>
      <c r="J15" s="16">
        <v>68</v>
      </c>
    </row>
    <row r="16" spans="1:12" ht="24" customHeight="1">
      <c r="A16" s="13">
        <v>11</v>
      </c>
      <c r="B16" s="169" t="s">
        <v>103</v>
      </c>
      <c r="C16" s="14">
        <v>11</v>
      </c>
      <c r="D16" s="15">
        <v>43.43</v>
      </c>
      <c r="E16" s="16">
        <v>10</v>
      </c>
      <c r="F16" s="20">
        <v>157</v>
      </c>
      <c r="G16" s="171" t="s">
        <v>113</v>
      </c>
      <c r="H16" s="175" t="s">
        <v>111</v>
      </c>
      <c r="I16" s="18">
        <v>43.18</v>
      </c>
      <c r="J16" s="16">
        <v>15</v>
      </c>
    </row>
    <row r="17" spans="1:10" ht="23.25" hidden="1" customHeight="1" thickBot="1">
      <c r="A17" s="22">
        <v>12</v>
      </c>
      <c r="B17" s="118"/>
      <c r="C17" s="119"/>
      <c r="D17" s="121"/>
      <c r="E17" s="122"/>
      <c r="F17" s="137"/>
      <c r="G17" s="124"/>
      <c r="H17" s="138"/>
      <c r="I17" s="125"/>
      <c r="J17" s="122"/>
    </row>
    <row r="18" spans="1:10" ht="2.25" customHeight="1">
      <c r="A18" s="23"/>
      <c r="I18" s="2">
        <v>43.18</v>
      </c>
    </row>
    <row r="19" spans="1:10" s="2" customFormat="1">
      <c r="A19" s="174" t="s">
        <v>114</v>
      </c>
    </row>
    <row r="20" spans="1:10" s="2" customFormat="1">
      <c r="A20" s="23"/>
    </row>
    <row r="21" spans="1:10" s="2" customFormat="1">
      <c r="A21" s="23"/>
    </row>
    <row r="22" spans="1:10" s="2" customFormat="1" ht="6.75" customHeight="1">
      <c r="A22" s="23"/>
    </row>
    <row r="23" spans="1:10" s="2" customFormat="1">
      <c r="A23" s="23"/>
    </row>
    <row r="24" spans="1:10" s="2" customFormat="1">
      <c r="A24" s="24"/>
    </row>
    <row r="25" spans="1:10" s="2" customFormat="1">
      <c r="A25" s="24"/>
    </row>
    <row r="26" spans="1:10" s="2" customFormat="1" ht="6.75" customHeight="1">
      <c r="A26" s="24"/>
    </row>
    <row r="27" spans="1:10" s="2" customFormat="1">
      <c r="A27" s="24"/>
    </row>
    <row r="28" spans="1:10" s="2" customFormat="1">
      <c r="A28" s="24"/>
    </row>
    <row r="29" spans="1:10" s="2" customFormat="1">
      <c r="A29" s="24"/>
    </row>
    <row r="30" spans="1:10" s="2" customFormat="1">
      <c r="A30" s="24"/>
    </row>
    <row r="31" spans="1:10" s="2" customFormat="1" ht="7.5" customHeight="1">
      <c r="A31" s="23"/>
    </row>
    <row r="32" spans="1:10" s="2" customFormat="1">
      <c r="A32" s="23"/>
    </row>
    <row r="33" spans="1:1" s="2" customFormat="1">
      <c r="A33" s="23"/>
    </row>
    <row r="34" spans="1:1" s="2" customFormat="1">
      <c r="A34" s="23"/>
    </row>
    <row r="35" spans="1:1" s="2" customFormat="1" ht="6.75" customHeight="1"/>
    <row r="36" spans="1:1" s="2" customFormat="1">
      <c r="A36" s="23"/>
    </row>
    <row r="37" spans="1:1" s="2" customFormat="1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0"/>
  <sheetViews>
    <sheetView topLeftCell="A2" zoomScale="50" zoomScaleNormal="50" workbookViewId="0">
      <selection activeCell="I9" sqref="I9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>
      <c r="A1" s="209" t="s">
        <v>72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1:21" ht="5.25" customHeight="1"/>
    <row r="3" spans="1:21" ht="19.5" customHeight="1">
      <c r="A3" s="210" t="s">
        <v>12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</row>
    <row r="4" spans="1:21" ht="15.75" customHeight="1" thickBo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>
      <c r="A5" s="211" t="s">
        <v>2</v>
      </c>
      <c r="B5" s="213" t="s">
        <v>1</v>
      </c>
      <c r="C5" s="215" t="s">
        <v>13</v>
      </c>
      <c r="D5" s="217" t="s">
        <v>14</v>
      </c>
      <c r="E5" s="219" t="s">
        <v>15</v>
      </c>
      <c r="F5" s="219" t="s">
        <v>16</v>
      </c>
      <c r="G5" s="221" t="s">
        <v>17</v>
      </c>
      <c r="H5" s="217"/>
      <c r="I5" s="217"/>
      <c r="J5" s="222"/>
      <c r="K5" s="222"/>
      <c r="L5" s="223"/>
    </row>
    <row r="6" spans="1:21" s="2" customFormat="1" ht="30" customHeight="1" thickBot="1">
      <c r="A6" s="212"/>
      <c r="B6" s="214"/>
      <c r="C6" s="216"/>
      <c r="D6" s="218"/>
      <c r="E6" s="220"/>
      <c r="F6" s="220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39">
        <v>82.5</v>
      </c>
      <c r="O6" s="139">
        <v>85</v>
      </c>
      <c r="P6" s="139">
        <v>87.5</v>
      </c>
      <c r="Q6" s="139">
        <v>90</v>
      </c>
      <c r="R6" s="139">
        <v>92.5</v>
      </c>
      <c r="S6" s="139">
        <v>95</v>
      </c>
      <c r="T6" s="139">
        <v>97.5</v>
      </c>
      <c r="U6" s="139">
        <v>100</v>
      </c>
    </row>
    <row r="7" spans="1:21" s="3" customFormat="1" ht="30" customHeight="1">
      <c r="A7" s="224">
        <v>1</v>
      </c>
      <c r="B7" s="226" t="s">
        <v>95</v>
      </c>
      <c r="C7" s="164" t="s">
        <v>96</v>
      </c>
      <c r="D7" s="31" t="s">
        <v>41</v>
      </c>
      <c r="E7" s="146">
        <v>70.7</v>
      </c>
      <c r="F7" s="32"/>
      <c r="G7" s="33">
        <v>3</v>
      </c>
      <c r="H7" s="34">
        <v>42.33</v>
      </c>
      <c r="I7" s="33"/>
      <c r="J7" s="35">
        <f t="shared" ref="J7:J30" si="0">H7-I7</f>
        <v>42.33</v>
      </c>
      <c r="K7" s="228">
        <f>AVERAGE(J7:J8)</f>
        <v>42.405000000000001</v>
      </c>
      <c r="L7" s="230">
        <v>4</v>
      </c>
      <c r="M7" s="140" t="s">
        <v>65</v>
      </c>
      <c r="N7" s="142">
        <v>0.05</v>
      </c>
      <c r="O7" s="142">
        <v>0.1</v>
      </c>
      <c r="P7" s="142">
        <v>0.15</v>
      </c>
      <c r="Q7" s="142">
        <v>0.2</v>
      </c>
      <c r="R7" s="142">
        <v>0.25</v>
      </c>
      <c r="S7" s="142">
        <v>0.3</v>
      </c>
      <c r="T7" s="142">
        <v>0.35</v>
      </c>
      <c r="U7" s="142">
        <v>0.4</v>
      </c>
    </row>
    <row r="8" spans="1:21" s="3" customFormat="1" ht="30" customHeight="1">
      <c r="A8" s="225"/>
      <c r="B8" s="227"/>
      <c r="C8" s="165" t="s">
        <v>97</v>
      </c>
      <c r="D8" s="37" t="s">
        <v>42</v>
      </c>
      <c r="E8" s="139">
        <v>85.4</v>
      </c>
      <c r="F8" s="39">
        <v>12</v>
      </c>
      <c r="G8" s="40">
        <v>2</v>
      </c>
      <c r="H8" s="41">
        <v>42.58</v>
      </c>
      <c r="I8" s="40">
        <v>0.1</v>
      </c>
      <c r="J8" s="42">
        <f t="shared" si="0"/>
        <v>42.48</v>
      </c>
      <c r="K8" s="229"/>
      <c r="L8" s="231"/>
      <c r="M8" s="141">
        <v>1</v>
      </c>
      <c r="N8" s="142">
        <v>6</v>
      </c>
      <c r="O8" s="142">
        <v>12</v>
      </c>
      <c r="P8" s="142">
        <v>18</v>
      </c>
      <c r="Q8" s="142">
        <v>24</v>
      </c>
      <c r="R8" s="142">
        <v>30</v>
      </c>
      <c r="S8" s="142">
        <v>36</v>
      </c>
      <c r="T8" s="142">
        <v>42</v>
      </c>
      <c r="U8" s="142">
        <v>48</v>
      </c>
    </row>
    <row r="9" spans="1:21" s="3" customFormat="1" ht="30" customHeight="1">
      <c r="A9" s="232">
        <v>2</v>
      </c>
      <c r="B9" s="233" t="s">
        <v>77</v>
      </c>
      <c r="C9" s="43" t="s">
        <v>78</v>
      </c>
      <c r="D9" s="44" t="s">
        <v>22</v>
      </c>
      <c r="E9" s="45">
        <v>85.3</v>
      </c>
      <c r="F9" s="39">
        <v>12</v>
      </c>
      <c r="G9" s="40">
        <v>5</v>
      </c>
      <c r="H9" s="41">
        <v>42.29</v>
      </c>
      <c r="I9" s="40">
        <v>0.1</v>
      </c>
      <c r="J9" s="42">
        <f t="shared" si="0"/>
        <v>42.19</v>
      </c>
      <c r="K9" s="229">
        <f>AVERAGE(J9:J10)</f>
        <v>41.924999999999997</v>
      </c>
      <c r="L9" s="231">
        <v>2</v>
      </c>
      <c r="M9" s="141">
        <v>2</v>
      </c>
      <c r="N9" s="142">
        <v>12</v>
      </c>
      <c r="O9" s="142">
        <v>24</v>
      </c>
      <c r="P9" s="142">
        <v>36</v>
      </c>
      <c r="Q9" s="142">
        <v>48</v>
      </c>
      <c r="R9" s="142">
        <v>60</v>
      </c>
      <c r="S9" s="142">
        <v>72</v>
      </c>
      <c r="T9" s="142">
        <v>84</v>
      </c>
      <c r="U9" s="142">
        <v>96</v>
      </c>
    </row>
    <row r="10" spans="1:21" s="3" customFormat="1" ht="30" customHeight="1">
      <c r="A10" s="225"/>
      <c r="B10" s="233"/>
      <c r="C10" s="36" t="s">
        <v>79</v>
      </c>
      <c r="D10" s="37" t="s">
        <v>23</v>
      </c>
      <c r="E10" s="46">
        <v>93.4</v>
      </c>
      <c r="F10" s="39">
        <v>30</v>
      </c>
      <c r="G10" s="40">
        <v>6</v>
      </c>
      <c r="H10" s="41">
        <v>41.91</v>
      </c>
      <c r="I10" s="40">
        <v>0.25</v>
      </c>
      <c r="J10" s="42">
        <f t="shared" si="0"/>
        <v>41.66</v>
      </c>
      <c r="K10" s="229"/>
      <c r="L10" s="231"/>
      <c r="P10" s="131"/>
      <c r="Q10" s="131"/>
    </row>
    <row r="11" spans="1:21" s="3" customFormat="1" ht="30" customHeight="1">
      <c r="A11" s="225">
        <v>3</v>
      </c>
      <c r="B11" s="233" t="s">
        <v>74</v>
      </c>
      <c r="C11" s="36" t="s">
        <v>75</v>
      </c>
      <c r="D11" s="37" t="s">
        <v>24</v>
      </c>
      <c r="E11" s="46">
        <v>85</v>
      </c>
      <c r="F11" s="39">
        <v>12</v>
      </c>
      <c r="G11" s="40">
        <v>7</v>
      </c>
      <c r="H11" s="41">
        <v>41.94</v>
      </c>
      <c r="I11" s="40">
        <v>0.1</v>
      </c>
      <c r="J11" s="42">
        <f t="shared" si="0"/>
        <v>41.839999999999996</v>
      </c>
      <c r="K11" s="229">
        <f>AVERAGE(J11:J12)</f>
        <v>41.87</v>
      </c>
      <c r="L11" s="231">
        <v>1</v>
      </c>
      <c r="P11" s="131"/>
      <c r="Q11" s="131"/>
    </row>
    <row r="12" spans="1:21" s="3" customFormat="1" ht="30" customHeight="1">
      <c r="A12" s="225"/>
      <c r="B12" s="233"/>
      <c r="C12" s="36" t="s">
        <v>76</v>
      </c>
      <c r="D12" s="37" t="s">
        <v>25</v>
      </c>
      <c r="E12" s="46">
        <v>70</v>
      </c>
      <c r="F12" s="39"/>
      <c r="G12" s="40">
        <v>6</v>
      </c>
      <c r="H12" s="41">
        <v>41.9</v>
      </c>
      <c r="I12" s="40"/>
      <c r="J12" s="42">
        <f t="shared" si="0"/>
        <v>41.9</v>
      </c>
      <c r="K12" s="229"/>
      <c r="L12" s="231"/>
      <c r="N12" s="131"/>
      <c r="O12" s="131"/>
      <c r="P12" s="131"/>
      <c r="Q12" s="131"/>
    </row>
    <row r="13" spans="1:21" s="3" customFormat="1" ht="30" customHeight="1">
      <c r="A13" s="232">
        <v>4</v>
      </c>
      <c r="B13" s="233" t="s">
        <v>99</v>
      </c>
      <c r="C13" s="43" t="s">
        <v>100</v>
      </c>
      <c r="D13" s="44" t="s">
        <v>26</v>
      </c>
      <c r="E13" s="47">
        <v>89.3</v>
      </c>
      <c r="F13" s="39">
        <v>18</v>
      </c>
      <c r="G13" s="40">
        <v>7</v>
      </c>
      <c r="H13" s="41">
        <v>42.29</v>
      </c>
      <c r="I13" s="40">
        <v>0.15</v>
      </c>
      <c r="J13" s="42">
        <f t="shared" si="0"/>
        <v>42.14</v>
      </c>
      <c r="K13" s="229">
        <f>AVERAGE(J13:J14)</f>
        <v>42.07</v>
      </c>
      <c r="L13" s="231">
        <v>3</v>
      </c>
      <c r="N13" s="131"/>
      <c r="O13" s="131"/>
      <c r="P13" s="131"/>
      <c r="Q13" s="131"/>
    </row>
    <row r="14" spans="1:21" s="3" customFormat="1" ht="30" customHeight="1">
      <c r="A14" s="225"/>
      <c r="B14" s="233"/>
      <c r="C14" s="36" t="s">
        <v>102</v>
      </c>
      <c r="D14" s="37" t="s">
        <v>28</v>
      </c>
      <c r="E14" s="46">
        <v>70.7</v>
      </c>
      <c r="F14" s="158"/>
      <c r="G14" s="40">
        <v>8</v>
      </c>
      <c r="H14" s="41">
        <v>42</v>
      </c>
      <c r="I14" s="40"/>
      <c r="J14" s="42">
        <f t="shared" si="0"/>
        <v>42</v>
      </c>
      <c r="K14" s="229"/>
      <c r="L14" s="231"/>
      <c r="N14" s="131"/>
      <c r="O14" s="131"/>
      <c r="P14" s="131"/>
      <c r="Q14" s="131"/>
    </row>
    <row r="15" spans="1:21" s="3" customFormat="1" ht="30" customHeight="1">
      <c r="A15" s="225">
        <v>5</v>
      </c>
      <c r="B15" s="233" t="s">
        <v>92</v>
      </c>
      <c r="C15" s="36" t="s">
        <v>93</v>
      </c>
      <c r="D15" s="37" t="s">
        <v>29</v>
      </c>
      <c r="E15" s="38">
        <v>75.7</v>
      </c>
      <c r="F15" s="39"/>
      <c r="G15" s="40">
        <v>8</v>
      </c>
      <c r="H15" s="41">
        <v>42.5</v>
      </c>
      <c r="I15" s="40"/>
      <c r="J15" s="42">
        <f t="shared" si="0"/>
        <v>42.5</v>
      </c>
      <c r="K15" s="229">
        <f>AVERAGE(J15:J16)</f>
        <v>43.524999999999999</v>
      </c>
      <c r="L15" s="231">
        <v>11</v>
      </c>
      <c r="N15" s="131"/>
      <c r="O15" s="131"/>
      <c r="P15" s="131"/>
      <c r="Q15" s="131"/>
    </row>
    <row r="16" spans="1:21" s="3" customFormat="1" ht="30" customHeight="1">
      <c r="A16" s="225"/>
      <c r="B16" s="233"/>
      <c r="C16" s="36" t="s">
        <v>94</v>
      </c>
      <c r="D16" s="37" t="s">
        <v>30</v>
      </c>
      <c r="E16" s="38">
        <v>84</v>
      </c>
      <c r="F16" s="39"/>
      <c r="G16" s="40">
        <v>9</v>
      </c>
      <c r="H16" s="41">
        <v>44.55</v>
      </c>
      <c r="I16" s="40"/>
      <c r="J16" s="42">
        <f t="shared" si="0"/>
        <v>44.55</v>
      </c>
      <c r="K16" s="229"/>
      <c r="L16" s="231"/>
      <c r="N16" s="163"/>
      <c r="O16" s="1"/>
      <c r="P16" s="131"/>
      <c r="Q16" s="131"/>
    </row>
    <row r="17" spans="1:16" ht="27.75" customHeight="1">
      <c r="A17" s="225">
        <v>6</v>
      </c>
      <c r="B17" s="233" t="s">
        <v>63</v>
      </c>
      <c r="C17" s="36" t="s">
        <v>61</v>
      </c>
      <c r="D17" s="37" t="s">
        <v>31</v>
      </c>
      <c r="E17" s="48" t="s">
        <v>107</v>
      </c>
      <c r="F17" s="49"/>
      <c r="G17" s="50">
        <v>9</v>
      </c>
      <c r="H17" s="51">
        <v>42.96</v>
      </c>
      <c r="I17" s="40"/>
      <c r="J17" s="42">
        <f t="shared" si="0"/>
        <v>42.96</v>
      </c>
      <c r="K17" s="229">
        <f>AVERAGE(J17:J18)</f>
        <v>43.21</v>
      </c>
      <c r="L17" s="231">
        <v>9</v>
      </c>
      <c r="M17" s="3"/>
      <c r="O17" s="145"/>
      <c r="P17" s="163"/>
    </row>
    <row r="18" spans="1:16" ht="27.75" customHeight="1">
      <c r="A18" s="225"/>
      <c r="B18" s="233"/>
      <c r="C18" s="36" t="s">
        <v>73</v>
      </c>
      <c r="D18" s="37" t="s">
        <v>32</v>
      </c>
      <c r="E18" s="48" t="s">
        <v>108</v>
      </c>
      <c r="F18" s="49"/>
      <c r="G18" s="50">
        <v>10</v>
      </c>
      <c r="H18" s="51">
        <v>43.46</v>
      </c>
      <c r="I18" s="40"/>
      <c r="J18" s="42">
        <f t="shared" si="0"/>
        <v>43.46</v>
      </c>
      <c r="K18" s="229"/>
      <c r="L18" s="231"/>
      <c r="M18" s="3"/>
    </row>
    <row r="19" spans="1:16" ht="29.25" customHeight="1">
      <c r="A19" s="232">
        <v>7</v>
      </c>
      <c r="B19" s="233" t="s">
        <v>87</v>
      </c>
      <c r="C19" s="43" t="s">
        <v>88</v>
      </c>
      <c r="D19" s="44" t="s">
        <v>33</v>
      </c>
      <c r="E19" s="52" t="s">
        <v>104</v>
      </c>
      <c r="F19" s="49"/>
      <c r="G19" s="50">
        <v>10</v>
      </c>
      <c r="H19" s="51">
        <v>41.79</v>
      </c>
      <c r="I19" s="40"/>
      <c r="J19" s="42">
        <f t="shared" si="0"/>
        <v>41.79</v>
      </c>
      <c r="K19" s="229">
        <f>AVERAGE(J19:J20)</f>
        <v>42.474999999999994</v>
      </c>
      <c r="L19" s="231">
        <v>6</v>
      </c>
      <c r="M19" s="3"/>
      <c r="P19" s="53"/>
    </row>
    <row r="20" spans="1:16" ht="29.25" customHeight="1">
      <c r="A20" s="225"/>
      <c r="B20" s="233"/>
      <c r="C20" s="36" t="s">
        <v>89</v>
      </c>
      <c r="D20" s="37" t="s">
        <v>34</v>
      </c>
      <c r="E20" s="48" t="s">
        <v>90</v>
      </c>
      <c r="F20" s="49">
        <v>30</v>
      </c>
      <c r="G20" s="50">
        <v>13</v>
      </c>
      <c r="H20" s="51">
        <v>43.41</v>
      </c>
      <c r="I20" s="40">
        <v>0.25</v>
      </c>
      <c r="J20" s="42">
        <f t="shared" si="0"/>
        <v>43.16</v>
      </c>
      <c r="K20" s="229"/>
      <c r="L20" s="231"/>
      <c r="M20" s="3"/>
      <c r="P20" s="53"/>
    </row>
    <row r="21" spans="1:16" ht="29.25" customHeight="1">
      <c r="A21" s="225">
        <v>8</v>
      </c>
      <c r="B21" s="233" t="s">
        <v>66</v>
      </c>
      <c r="C21" s="36" t="s">
        <v>67</v>
      </c>
      <c r="D21" s="37" t="s">
        <v>35</v>
      </c>
      <c r="E21" s="48" t="s">
        <v>105</v>
      </c>
      <c r="F21" s="49"/>
      <c r="G21" s="50">
        <v>21</v>
      </c>
      <c r="H21" s="51">
        <v>42.09</v>
      </c>
      <c r="I21" s="40"/>
      <c r="J21" s="42">
        <f t="shared" si="0"/>
        <v>42.09</v>
      </c>
      <c r="K21" s="229">
        <f>AVERAGE(J21:J22)</f>
        <v>42.42</v>
      </c>
      <c r="L21" s="231">
        <v>5</v>
      </c>
      <c r="M21" s="3"/>
    </row>
    <row r="22" spans="1:16" ht="29.25" customHeight="1">
      <c r="A22" s="225"/>
      <c r="B22" s="233"/>
      <c r="C22" s="36" t="s">
        <v>68</v>
      </c>
      <c r="D22" s="37" t="s">
        <v>36</v>
      </c>
      <c r="E22" s="48" t="s">
        <v>98</v>
      </c>
      <c r="F22" s="49">
        <v>18</v>
      </c>
      <c r="G22" s="50">
        <v>13</v>
      </c>
      <c r="H22" s="51">
        <v>42.9</v>
      </c>
      <c r="I22" s="40">
        <v>0.15</v>
      </c>
      <c r="J22" s="42">
        <f t="shared" si="0"/>
        <v>42.75</v>
      </c>
      <c r="K22" s="229"/>
      <c r="L22" s="231"/>
      <c r="M22" s="3"/>
    </row>
    <row r="23" spans="1:16" ht="29.25" customHeight="1">
      <c r="A23" s="232">
        <v>9</v>
      </c>
      <c r="B23" s="235" t="s">
        <v>85</v>
      </c>
      <c r="C23" s="43" t="s">
        <v>62</v>
      </c>
      <c r="D23" s="44" t="s">
        <v>37</v>
      </c>
      <c r="E23" s="52" t="s">
        <v>60</v>
      </c>
      <c r="F23" s="49"/>
      <c r="G23" s="50">
        <v>33</v>
      </c>
      <c r="H23" s="51">
        <v>42.96</v>
      </c>
      <c r="I23" s="40"/>
      <c r="J23" s="42">
        <f t="shared" si="0"/>
        <v>42.96</v>
      </c>
      <c r="K23" s="229">
        <f>AVERAGE(J23:J24)</f>
        <v>42.914999999999999</v>
      </c>
      <c r="L23" s="231">
        <v>8</v>
      </c>
      <c r="M23" s="3"/>
    </row>
    <row r="24" spans="1:16" ht="29.25" customHeight="1">
      <c r="A24" s="234"/>
      <c r="B24" s="236"/>
      <c r="C24" s="54" t="s">
        <v>86</v>
      </c>
      <c r="D24" s="55" t="s">
        <v>38</v>
      </c>
      <c r="E24" s="56" t="s">
        <v>106</v>
      </c>
      <c r="F24" s="57"/>
      <c r="G24" s="58">
        <v>21</v>
      </c>
      <c r="H24" s="59">
        <v>42.87</v>
      </c>
      <c r="I24" s="40"/>
      <c r="J24" s="60">
        <f t="shared" si="0"/>
        <v>42.87</v>
      </c>
      <c r="K24" s="229"/>
      <c r="L24" s="237"/>
      <c r="M24" s="3"/>
    </row>
    <row r="25" spans="1:16" ht="29.25" customHeight="1">
      <c r="A25" s="225">
        <v>10</v>
      </c>
      <c r="B25" s="233" t="s">
        <v>81</v>
      </c>
      <c r="C25" s="36" t="s">
        <v>82</v>
      </c>
      <c r="D25" s="37" t="s">
        <v>39</v>
      </c>
      <c r="E25" s="48" t="s">
        <v>91</v>
      </c>
      <c r="F25" s="49"/>
      <c r="G25" s="50">
        <v>69</v>
      </c>
      <c r="H25" s="51">
        <v>42.99</v>
      </c>
      <c r="I25" s="40"/>
      <c r="J25" s="61">
        <f t="shared" si="0"/>
        <v>42.99</v>
      </c>
      <c r="K25" s="229">
        <f t="shared" ref="K25:K29" si="1">AVERAGE(J25:J26)</f>
        <v>42.755000000000003</v>
      </c>
      <c r="L25" s="231">
        <v>7</v>
      </c>
      <c r="M25" s="3"/>
    </row>
    <row r="26" spans="1:16" ht="27" customHeight="1" thickBot="1">
      <c r="A26" s="238"/>
      <c r="B26" s="233"/>
      <c r="C26" s="62" t="s">
        <v>83</v>
      </c>
      <c r="D26" s="63" t="s">
        <v>40</v>
      </c>
      <c r="E26" s="64" t="s">
        <v>84</v>
      </c>
      <c r="F26" s="65"/>
      <c r="G26" s="66">
        <v>33</v>
      </c>
      <c r="H26" s="67">
        <v>42.52</v>
      </c>
      <c r="I26" s="150"/>
      <c r="J26" s="151">
        <f t="shared" si="0"/>
        <v>42.52</v>
      </c>
      <c r="K26" s="239"/>
      <c r="L26" s="240"/>
      <c r="M26" s="3"/>
    </row>
    <row r="27" spans="1:16" ht="35.25" customHeight="1">
      <c r="A27" s="241">
        <v>11</v>
      </c>
      <c r="B27" s="227" t="s">
        <v>103</v>
      </c>
      <c r="C27" s="164" t="s">
        <v>101</v>
      </c>
      <c r="D27" s="31" t="s">
        <v>41</v>
      </c>
      <c r="E27" s="146">
        <v>91.3</v>
      </c>
      <c r="F27" s="129">
        <v>24</v>
      </c>
      <c r="G27" s="147">
        <v>1</v>
      </c>
      <c r="H27" s="148">
        <v>44.23</v>
      </c>
      <c r="I27" s="33">
        <v>0.2</v>
      </c>
      <c r="J27" s="35">
        <f t="shared" si="0"/>
        <v>44.029999999999994</v>
      </c>
      <c r="K27" s="228">
        <f t="shared" si="1"/>
        <v>43.429999999999993</v>
      </c>
      <c r="L27" s="243">
        <v>10</v>
      </c>
      <c r="M27" s="3"/>
    </row>
    <row r="28" spans="1:16" ht="33.75" customHeight="1" thickBot="1">
      <c r="A28" s="242"/>
      <c r="B28" s="227"/>
      <c r="C28" s="166" t="s">
        <v>80</v>
      </c>
      <c r="D28" s="63" t="s">
        <v>42</v>
      </c>
      <c r="E28" s="29">
        <v>46.6</v>
      </c>
      <c r="F28" s="130"/>
      <c r="G28" s="149">
        <v>69</v>
      </c>
      <c r="H28" s="29">
        <v>42.83</v>
      </c>
      <c r="I28" s="150"/>
      <c r="J28" s="151">
        <f t="shared" si="0"/>
        <v>42.83</v>
      </c>
      <c r="K28" s="239"/>
      <c r="L28" s="244"/>
      <c r="M28" s="3"/>
    </row>
    <row r="29" spans="1:16" ht="29.25" hidden="1" customHeight="1">
      <c r="A29" s="232">
        <v>12</v>
      </c>
      <c r="B29" s="233"/>
      <c r="C29" s="43"/>
      <c r="D29" s="44" t="s">
        <v>58</v>
      </c>
      <c r="E29" s="52"/>
      <c r="F29" s="115"/>
      <c r="G29" s="116"/>
      <c r="H29" s="117"/>
      <c r="I29" s="68"/>
      <c r="J29" s="42">
        <f t="shared" si="0"/>
        <v>0</v>
      </c>
      <c r="K29" s="247">
        <f t="shared" si="1"/>
        <v>0</v>
      </c>
      <c r="L29" s="245"/>
      <c r="M29" s="3"/>
    </row>
    <row r="30" spans="1:16" ht="27" hidden="1" customHeight="1" thickBot="1">
      <c r="A30" s="225"/>
      <c r="B30" s="246"/>
      <c r="C30" s="36"/>
      <c r="D30" s="37" t="s">
        <v>59</v>
      </c>
      <c r="E30" s="48"/>
      <c r="F30" s="115"/>
      <c r="G30" s="50"/>
      <c r="H30" s="51"/>
      <c r="I30" s="40"/>
      <c r="J30" s="61">
        <f t="shared" si="0"/>
        <v>0</v>
      </c>
      <c r="K30" s="229"/>
      <c r="L30" s="231"/>
      <c r="M30" s="3"/>
    </row>
  </sheetData>
  <mergeCells count="57">
    <mergeCell ref="A27:A28"/>
    <mergeCell ref="B27:B28"/>
    <mergeCell ref="K27:K28"/>
    <mergeCell ref="L27:L28"/>
    <mergeCell ref="L29:L30"/>
    <mergeCell ref="A29:A30"/>
    <mergeCell ref="B29:B30"/>
    <mergeCell ref="K29:K30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6"/>
  <sheetViews>
    <sheetView zoomScale="75" zoomScaleNormal="75" workbookViewId="0">
      <selection activeCell="N11" sqref="N11"/>
    </sheetView>
  </sheetViews>
  <sheetFormatPr defaultRowHeight="15"/>
  <cols>
    <col min="1" max="1" width="8.7109375" style="1" customWidth="1"/>
    <col min="2" max="2" width="21.7109375" style="1" bestFit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77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26" t="s">
        <v>53</v>
      </c>
      <c r="L9" s="126" t="s">
        <v>54</v>
      </c>
      <c r="M9" s="72" t="s">
        <v>55</v>
      </c>
      <c r="N9" s="72" t="s">
        <v>56</v>
      </c>
    </row>
    <row r="10" spans="1:16" s="3" customFormat="1" ht="30" customHeight="1">
      <c r="A10" s="73">
        <v>1</v>
      </c>
      <c r="B10" s="74" t="s">
        <v>115</v>
      </c>
      <c r="C10" s="75">
        <v>3</v>
      </c>
      <c r="D10" s="75">
        <v>40</v>
      </c>
      <c r="E10" s="76">
        <f>D10</f>
        <v>40</v>
      </c>
      <c r="F10" s="161">
        <f>MIN(C19:C83)</f>
        <v>42.13</v>
      </c>
      <c r="G10" s="143">
        <f>AVERAGE(C19:C83)</f>
        <v>42.580769230769221</v>
      </c>
      <c r="H10" s="77">
        <v>3</v>
      </c>
      <c r="I10" s="143">
        <f>G10-F10</f>
        <v>0.45076923076921815</v>
      </c>
      <c r="J10" s="162">
        <v>2.0601851851851854E-2</v>
      </c>
      <c r="K10" s="162">
        <f>J10</f>
        <v>2.0601851851851854E-2</v>
      </c>
      <c r="L10" s="79">
        <f>K10</f>
        <v>2.0601851851851854E-2</v>
      </c>
      <c r="M10" s="80" t="s">
        <v>122</v>
      </c>
      <c r="N10" s="81">
        <v>-42</v>
      </c>
      <c r="O10" s="195" t="s">
        <v>171</v>
      </c>
      <c r="P10" s="83"/>
    </row>
    <row r="11" spans="1:16" s="3" customFormat="1" ht="30" customHeight="1" thickBot="1">
      <c r="A11" s="73">
        <v>2</v>
      </c>
      <c r="B11" s="74" t="s">
        <v>78</v>
      </c>
      <c r="C11" s="75">
        <v>7</v>
      </c>
      <c r="D11" s="75">
        <v>85</v>
      </c>
      <c r="E11" s="76">
        <f>D11-D10</f>
        <v>45</v>
      </c>
      <c r="F11" s="177">
        <f>MIN(D19:D83)</f>
        <v>42.17</v>
      </c>
      <c r="G11" s="144">
        <f>AVERAGE(D19:D83)</f>
        <v>42.538409090909106</v>
      </c>
      <c r="H11" s="77">
        <v>2</v>
      </c>
      <c r="I11" s="143">
        <f>G11-F11</f>
        <v>0.36840909090910401</v>
      </c>
      <c r="J11" s="162">
        <v>4.3159722222222224E-2</v>
      </c>
      <c r="K11" s="162">
        <f>J11-J10</f>
        <v>2.255787037037037E-2</v>
      </c>
      <c r="L11" s="79">
        <f>K11</f>
        <v>2.255787037037037E-2</v>
      </c>
      <c r="M11" s="80" t="s">
        <v>123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115</v>
      </c>
      <c r="C12" s="84">
        <v>10</v>
      </c>
      <c r="D12" s="75">
        <v>130</v>
      </c>
      <c r="E12" s="76">
        <f>D12-D11</f>
        <v>45</v>
      </c>
      <c r="F12" s="179">
        <f>MIN(E19:E81)</f>
        <v>41.97</v>
      </c>
      <c r="G12" s="176">
        <f>AVERAGE(E19:E83)</f>
        <v>42.473772727272724</v>
      </c>
      <c r="H12" s="77">
        <v>1</v>
      </c>
      <c r="I12" s="143">
        <f>G12-F12</f>
        <v>0.50377272727272526</v>
      </c>
      <c r="J12" s="162">
        <v>6.6018518518518518E-2</v>
      </c>
      <c r="K12" s="162">
        <f>J12-J11</f>
        <v>2.2858796296296294E-2</v>
      </c>
      <c r="L12" s="78">
        <f>K12+K10</f>
        <v>4.3460648148148151E-2</v>
      </c>
      <c r="M12" s="80" t="s">
        <v>124</v>
      </c>
      <c r="N12" s="81"/>
      <c r="O12" s="19"/>
    </row>
    <row r="13" spans="1:16" s="3" customFormat="1" ht="30" customHeight="1" thickBot="1">
      <c r="A13" s="85" t="s">
        <v>57</v>
      </c>
      <c r="B13" s="86" t="s">
        <v>78</v>
      </c>
      <c r="C13" s="87">
        <v>21</v>
      </c>
      <c r="D13" s="87">
        <v>166</v>
      </c>
      <c r="E13" s="76">
        <f>D13-D12</f>
        <v>36</v>
      </c>
      <c r="F13" s="180">
        <f>MIN(F19:F87)</f>
        <v>42.01</v>
      </c>
      <c r="G13" s="181">
        <f>AVERAGE(F19:F83)</f>
        <v>42.332499999999996</v>
      </c>
      <c r="H13" s="182">
        <v>4</v>
      </c>
      <c r="I13" s="183">
        <f>G13-F13</f>
        <v>0.32249999999999801</v>
      </c>
      <c r="J13" s="162">
        <v>8.3703703703703711E-2</v>
      </c>
      <c r="K13" s="89">
        <f>J13-J12</f>
        <v>1.7685185185185193E-2</v>
      </c>
      <c r="L13" s="88">
        <f>K13+K11</f>
        <v>4.024305555555556E-2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84">
        <f>AVERAGE(F10,F12)</f>
        <v>42.05</v>
      </c>
      <c r="G14" s="185">
        <f>AVERAGE(G10,G12)</f>
        <v>42.527270979020969</v>
      </c>
      <c r="H14" s="185" t="s">
        <v>116</v>
      </c>
      <c r="I14" s="186">
        <f>AVERAGE(I10,I12)</f>
        <v>0.47727097902097171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42.09</v>
      </c>
      <c r="G15" s="98">
        <f>AVERAGE(G11,G13)</f>
        <v>42.435454545454547</v>
      </c>
      <c r="H15" s="98" t="s">
        <v>117</v>
      </c>
      <c r="I15" s="99">
        <f>AVERAGE(I11,I13)</f>
        <v>0.34545454545455101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42.07</v>
      </c>
      <c r="G16" s="102">
        <f>AVERAGE(C19:F86)</f>
        <v>42.485619631901841</v>
      </c>
      <c r="H16" s="103"/>
      <c r="I16" s="104">
        <f>AVERAGE(I10:I13)</f>
        <v>0.41136276223776136</v>
      </c>
      <c r="J16" s="96"/>
      <c r="K16" s="96"/>
      <c r="L16" s="96"/>
      <c r="M16" s="100"/>
      <c r="N16" s="100"/>
    </row>
    <row r="18" spans="2:14" ht="15.75" thickBot="1">
      <c r="C18" s="105" t="str">
        <f>B10</f>
        <v>Терещенко Андрей</v>
      </c>
      <c r="D18" s="105" t="str">
        <f>B11</f>
        <v>Паненко Женя</v>
      </c>
      <c r="E18" s="105" t="str">
        <f>B12</f>
        <v>Терещенко Андрей</v>
      </c>
      <c r="F18" s="105" t="str">
        <f>B13</f>
        <v>Паненко Женя</v>
      </c>
    </row>
    <row r="19" spans="2:14">
      <c r="B19" s="1">
        <v>1</v>
      </c>
      <c r="C19" s="106">
        <v>42.75</v>
      </c>
      <c r="D19" s="107">
        <v>43.02</v>
      </c>
      <c r="E19" s="107">
        <v>43.51</v>
      </c>
      <c r="F19" s="108">
        <v>43.72</v>
      </c>
      <c r="M19" s="2"/>
      <c r="N19" s="2"/>
    </row>
    <row r="20" spans="2:14">
      <c r="B20" s="1">
        <v>2</v>
      </c>
      <c r="C20" s="109">
        <v>42.7</v>
      </c>
      <c r="D20" s="110">
        <v>42.52</v>
      </c>
      <c r="E20" s="110">
        <v>42.63</v>
      </c>
      <c r="F20" s="111">
        <v>42.98</v>
      </c>
      <c r="M20" s="3"/>
      <c r="N20" s="3"/>
    </row>
    <row r="21" spans="2:14">
      <c r="B21" s="1">
        <v>3</v>
      </c>
      <c r="C21" s="109">
        <v>43.46</v>
      </c>
      <c r="D21" s="110">
        <v>42.35</v>
      </c>
      <c r="E21" s="110">
        <v>42.76</v>
      </c>
      <c r="F21" s="111">
        <v>42.71</v>
      </c>
      <c r="M21" s="3"/>
      <c r="N21" s="3"/>
    </row>
    <row r="22" spans="2:14">
      <c r="B22" s="1">
        <v>4</v>
      </c>
      <c r="C22" s="109">
        <v>42.22</v>
      </c>
      <c r="D22" s="110">
        <v>42.38</v>
      </c>
      <c r="E22" s="110">
        <v>43.04</v>
      </c>
      <c r="F22" s="111">
        <v>42.25</v>
      </c>
      <c r="M22" s="3"/>
      <c r="N22" s="3"/>
    </row>
    <row r="23" spans="2:14">
      <c r="B23" s="1">
        <v>5</v>
      </c>
      <c r="C23" s="109">
        <v>42.45</v>
      </c>
      <c r="D23" s="110">
        <v>42.38</v>
      </c>
      <c r="E23" s="110">
        <v>42.74</v>
      </c>
      <c r="F23" s="111">
        <v>42.27</v>
      </c>
    </row>
    <row r="24" spans="2:14">
      <c r="B24" s="1">
        <v>6</v>
      </c>
      <c r="C24" s="109">
        <v>42.16</v>
      </c>
      <c r="D24" s="110">
        <v>42.5</v>
      </c>
      <c r="E24" s="110">
        <v>43.05</v>
      </c>
      <c r="F24" s="111">
        <v>42.28</v>
      </c>
    </row>
    <row r="25" spans="2:14">
      <c r="B25" s="1">
        <v>7</v>
      </c>
      <c r="C25" s="109">
        <v>43.87</v>
      </c>
      <c r="D25" s="110">
        <v>43.1</v>
      </c>
      <c r="E25" s="110">
        <v>43.21</v>
      </c>
      <c r="F25" s="111">
        <v>42.34</v>
      </c>
    </row>
    <row r="26" spans="2:14">
      <c r="B26" s="1">
        <v>8</v>
      </c>
      <c r="C26" s="109">
        <v>42.64</v>
      </c>
      <c r="D26" s="110">
        <v>42.35</v>
      </c>
      <c r="E26" s="110">
        <v>42.56</v>
      </c>
      <c r="F26" s="111">
        <v>42.24</v>
      </c>
    </row>
    <row r="27" spans="2:14">
      <c r="B27" s="1">
        <v>9</v>
      </c>
      <c r="C27" s="155">
        <v>42.35</v>
      </c>
      <c r="D27" s="110">
        <v>42.3</v>
      </c>
      <c r="E27" s="110">
        <v>42.22</v>
      </c>
      <c r="F27" s="111">
        <v>42.32</v>
      </c>
    </row>
    <row r="28" spans="2:14">
      <c r="B28" s="1">
        <v>10</v>
      </c>
      <c r="C28" s="109">
        <v>42.57</v>
      </c>
      <c r="D28" s="110">
        <v>42.68</v>
      </c>
      <c r="E28" s="110">
        <v>42.256</v>
      </c>
      <c r="F28" s="111">
        <v>42.08</v>
      </c>
    </row>
    <row r="29" spans="2:14">
      <c r="B29" s="1">
        <v>11</v>
      </c>
      <c r="C29" s="109">
        <v>42.76</v>
      </c>
      <c r="D29" s="110">
        <v>42.62</v>
      </c>
      <c r="E29" s="110">
        <v>42.2</v>
      </c>
      <c r="F29" s="111">
        <v>42.15</v>
      </c>
    </row>
    <row r="30" spans="2:14">
      <c r="B30" s="1">
        <v>12</v>
      </c>
      <c r="C30" s="109">
        <v>42.13</v>
      </c>
      <c r="D30" s="110">
        <v>42.56</v>
      </c>
      <c r="E30" s="110">
        <v>42.22</v>
      </c>
      <c r="F30" s="111">
        <v>42.33</v>
      </c>
    </row>
    <row r="31" spans="2:14">
      <c r="B31" s="1">
        <v>13</v>
      </c>
      <c r="C31" s="109">
        <v>42.42</v>
      </c>
      <c r="D31" s="110">
        <v>42.54</v>
      </c>
      <c r="E31" s="110">
        <v>43.35</v>
      </c>
      <c r="F31" s="111">
        <v>42.22</v>
      </c>
    </row>
    <row r="32" spans="2:14">
      <c r="B32" s="1">
        <v>14</v>
      </c>
      <c r="C32" s="127">
        <v>42.48</v>
      </c>
      <c r="D32" s="110">
        <v>42.68</v>
      </c>
      <c r="E32" s="110">
        <v>41.97</v>
      </c>
      <c r="F32" s="111">
        <v>42.49</v>
      </c>
    </row>
    <row r="33" spans="2:6">
      <c r="B33" s="1">
        <v>15</v>
      </c>
      <c r="C33" s="109">
        <v>42.29</v>
      </c>
      <c r="D33" s="110">
        <v>42.48</v>
      </c>
      <c r="E33" s="110">
        <v>42.37</v>
      </c>
      <c r="F33" s="111">
        <v>42.13</v>
      </c>
    </row>
    <row r="34" spans="2:6">
      <c r="B34" s="1">
        <v>16</v>
      </c>
      <c r="C34" s="109">
        <v>42.48</v>
      </c>
      <c r="D34" s="110">
        <v>42.66</v>
      </c>
      <c r="E34" s="110">
        <v>42.56</v>
      </c>
      <c r="F34" s="111">
        <v>42.01</v>
      </c>
    </row>
    <row r="35" spans="2:6">
      <c r="B35" s="1">
        <v>17</v>
      </c>
      <c r="C35" s="109">
        <v>42.53</v>
      </c>
      <c r="D35" s="110">
        <v>42.47</v>
      </c>
      <c r="E35" s="110">
        <v>42.32</v>
      </c>
      <c r="F35" s="111">
        <v>42.18</v>
      </c>
    </row>
    <row r="36" spans="2:6">
      <c r="B36" s="1">
        <v>18</v>
      </c>
      <c r="C36" s="109">
        <v>42.51</v>
      </c>
      <c r="D36" s="110">
        <v>42.38</v>
      </c>
      <c r="E36" s="110">
        <v>42.18</v>
      </c>
      <c r="F36" s="111">
        <v>42.18</v>
      </c>
    </row>
    <row r="37" spans="2:6">
      <c r="B37" s="1">
        <v>19</v>
      </c>
      <c r="C37" s="109">
        <v>42.77</v>
      </c>
      <c r="D37" s="110">
        <v>42.44</v>
      </c>
      <c r="E37" s="110">
        <v>42.28</v>
      </c>
      <c r="F37" s="111">
        <v>42.3</v>
      </c>
    </row>
    <row r="38" spans="2:6">
      <c r="B38" s="1">
        <v>20</v>
      </c>
      <c r="C38" s="109">
        <v>42.74</v>
      </c>
      <c r="D38" s="110">
        <v>43.03</v>
      </c>
      <c r="E38" s="110">
        <v>42.42</v>
      </c>
      <c r="F38" s="111">
        <v>42.76</v>
      </c>
    </row>
    <row r="39" spans="2:6">
      <c r="B39" s="1">
        <v>21</v>
      </c>
      <c r="C39" s="109">
        <v>42.67</v>
      </c>
      <c r="D39" s="110">
        <v>43.46</v>
      </c>
      <c r="E39" s="110">
        <v>42.37</v>
      </c>
      <c r="F39" s="111">
        <v>42.33</v>
      </c>
    </row>
    <row r="40" spans="2:6">
      <c r="B40" s="1">
        <v>22</v>
      </c>
      <c r="C40" s="109">
        <v>42.35</v>
      </c>
      <c r="D40" s="110">
        <v>42.33</v>
      </c>
      <c r="E40" s="110">
        <v>42.14</v>
      </c>
      <c r="F40" s="111">
        <v>42.36</v>
      </c>
    </row>
    <row r="41" spans="2:6">
      <c r="B41" s="1">
        <v>23</v>
      </c>
      <c r="C41" s="109">
        <v>42.36</v>
      </c>
      <c r="D41" s="110">
        <v>42.58</v>
      </c>
      <c r="E41" s="110">
        <v>42.17</v>
      </c>
      <c r="F41" s="111">
        <v>42.13</v>
      </c>
    </row>
    <row r="42" spans="2:6">
      <c r="B42" s="1">
        <v>24</v>
      </c>
      <c r="C42" s="109">
        <v>42.63</v>
      </c>
      <c r="D42" s="110">
        <v>42.86</v>
      </c>
      <c r="E42" s="110">
        <v>42.26</v>
      </c>
      <c r="F42" s="111">
        <v>42.1</v>
      </c>
    </row>
    <row r="43" spans="2:6">
      <c r="B43" s="1">
        <v>25</v>
      </c>
      <c r="C43" s="109">
        <v>42.71</v>
      </c>
      <c r="D43" s="110">
        <v>42.4</v>
      </c>
      <c r="E43" s="110">
        <v>42.19</v>
      </c>
      <c r="F43" s="111">
        <v>42.22</v>
      </c>
    </row>
    <row r="44" spans="2:6">
      <c r="B44" s="1">
        <v>26</v>
      </c>
      <c r="C44" s="109">
        <v>42.37</v>
      </c>
      <c r="D44" s="110">
        <v>42.43</v>
      </c>
      <c r="E44" s="110">
        <v>42.2</v>
      </c>
      <c r="F44" s="111">
        <v>42.49</v>
      </c>
    </row>
    <row r="45" spans="2:6">
      <c r="B45" s="1">
        <v>27</v>
      </c>
      <c r="C45" s="109">
        <v>42.2</v>
      </c>
      <c r="D45" s="110">
        <v>42.34</v>
      </c>
      <c r="E45" s="110">
        <v>42.1</v>
      </c>
      <c r="F45" s="111">
        <v>42.28</v>
      </c>
    </row>
    <row r="46" spans="2:6">
      <c r="B46" s="1">
        <v>28</v>
      </c>
      <c r="C46" s="109">
        <v>42.62</v>
      </c>
      <c r="D46" s="110">
        <v>42.17</v>
      </c>
      <c r="E46" s="110">
        <v>42.61</v>
      </c>
      <c r="F46" s="111">
        <v>42.34</v>
      </c>
    </row>
    <row r="47" spans="2:6">
      <c r="B47" s="1">
        <v>29</v>
      </c>
      <c r="C47" s="109">
        <v>42.5</v>
      </c>
      <c r="D47" s="110">
        <v>42.61</v>
      </c>
      <c r="E47" s="110">
        <v>42.14</v>
      </c>
      <c r="F47" s="111">
        <v>42.24</v>
      </c>
    </row>
    <row r="48" spans="2:6">
      <c r="B48" s="1">
        <v>30</v>
      </c>
      <c r="C48" s="109">
        <v>42.69</v>
      </c>
      <c r="D48" s="110">
        <v>42.33</v>
      </c>
      <c r="E48" s="110">
        <v>42.19</v>
      </c>
      <c r="F48" s="111">
        <v>42.07</v>
      </c>
    </row>
    <row r="49" spans="2:6">
      <c r="B49" s="1">
        <v>31</v>
      </c>
      <c r="C49" s="109">
        <v>42.5</v>
      </c>
      <c r="D49" s="110">
        <v>42.42</v>
      </c>
      <c r="E49" s="110">
        <v>42.8</v>
      </c>
      <c r="F49" s="111">
        <v>42.14</v>
      </c>
    </row>
    <row r="50" spans="2:6">
      <c r="B50" s="1">
        <v>32</v>
      </c>
      <c r="C50" s="109">
        <v>42.47</v>
      </c>
      <c r="D50" s="110">
        <v>42.34</v>
      </c>
      <c r="E50" s="110">
        <v>42.42</v>
      </c>
      <c r="F50" s="111">
        <v>42.34</v>
      </c>
    </row>
    <row r="51" spans="2:6">
      <c r="B51" s="1">
        <v>33</v>
      </c>
      <c r="C51" s="109">
        <v>42.63</v>
      </c>
      <c r="D51" s="110">
        <v>42.46</v>
      </c>
      <c r="E51" s="110">
        <v>42.75</v>
      </c>
      <c r="F51" s="111">
        <v>42.23</v>
      </c>
    </row>
    <row r="52" spans="2:6">
      <c r="B52" s="1">
        <v>34</v>
      </c>
      <c r="C52" s="109">
        <v>42.77</v>
      </c>
      <c r="D52" s="110">
        <v>42.43</v>
      </c>
      <c r="E52" s="110">
        <v>42.45</v>
      </c>
      <c r="F52" s="111">
        <v>42.09</v>
      </c>
    </row>
    <row r="53" spans="2:6">
      <c r="B53" s="1">
        <v>35</v>
      </c>
      <c r="C53" s="109">
        <v>42.76</v>
      </c>
      <c r="D53" s="110">
        <v>42.19</v>
      </c>
      <c r="E53" s="110">
        <v>42.46</v>
      </c>
      <c r="F53" s="111">
        <v>42.18</v>
      </c>
    </row>
    <row r="54" spans="2:6">
      <c r="B54" s="1">
        <v>36</v>
      </c>
      <c r="C54" s="109">
        <v>42.32</v>
      </c>
      <c r="D54" s="110">
        <v>42.93</v>
      </c>
      <c r="E54" s="110">
        <v>42.63</v>
      </c>
      <c r="F54" s="111">
        <v>42.49</v>
      </c>
    </row>
    <row r="55" spans="2:6">
      <c r="B55" s="1">
        <v>37</v>
      </c>
      <c r="C55" s="109">
        <v>42.48</v>
      </c>
      <c r="D55" s="110">
        <v>42.29</v>
      </c>
      <c r="E55" s="110">
        <v>42.5</v>
      </c>
      <c r="F55" s="111"/>
    </row>
    <row r="56" spans="2:6">
      <c r="B56" s="1">
        <v>38</v>
      </c>
      <c r="C56" s="109">
        <v>42.75</v>
      </c>
      <c r="D56" s="110">
        <v>42.27</v>
      </c>
      <c r="E56" s="110">
        <v>42.48</v>
      </c>
      <c r="F56" s="111"/>
    </row>
    <row r="57" spans="2:6">
      <c r="B57" s="1">
        <v>39</v>
      </c>
      <c r="C57" s="109">
        <v>42.59</v>
      </c>
      <c r="D57" s="110">
        <v>42.4</v>
      </c>
      <c r="E57" s="110">
        <v>42.85</v>
      </c>
      <c r="F57" s="111"/>
    </row>
    <row r="58" spans="2:6">
      <c r="B58" s="1">
        <v>40</v>
      </c>
      <c r="C58" s="109"/>
      <c r="D58" s="110">
        <v>42.58</v>
      </c>
      <c r="E58" s="110">
        <v>42.35</v>
      </c>
      <c r="F58" s="111"/>
    </row>
    <row r="59" spans="2:6">
      <c r="B59" s="1">
        <v>41</v>
      </c>
      <c r="C59" s="109"/>
      <c r="D59" s="110">
        <v>42.41</v>
      </c>
      <c r="E59" s="110">
        <v>42.24</v>
      </c>
      <c r="F59" s="111"/>
    </row>
    <row r="60" spans="2:6">
      <c r="B60" s="1">
        <v>42</v>
      </c>
      <c r="C60" s="109"/>
      <c r="D60" s="110">
        <v>42.93</v>
      </c>
      <c r="E60" s="110">
        <v>42.35</v>
      </c>
      <c r="F60" s="111"/>
    </row>
    <row r="61" spans="2:6">
      <c r="B61" s="1">
        <v>43</v>
      </c>
      <c r="C61" s="109"/>
      <c r="D61" s="110">
        <v>42.7</v>
      </c>
      <c r="E61" s="110">
        <v>42.05</v>
      </c>
      <c r="F61" s="111"/>
    </row>
    <row r="62" spans="2:6">
      <c r="B62" s="1">
        <v>44</v>
      </c>
      <c r="C62" s="109"/>
      <c r="D62" s="110">
        <v>42.39</v>
      </c>
      <c r="E62" s="110">
        <v>42.3</v>
      </c>
      <c r="F62" s="111"/>
    </row>
    <row r="63" spans="2:6">
      <c r="B63" s="1">
        <v>45</v>
      </c>
      <c r="C63" s="109"/>
      <c r="D63" s="110"/>
      <c r="E63" s="110"/>
      <c r="F63" s="111"/>
    </row>
    <row r="64" spans="2:6">
      <c r="B64" s="1">
        <v>46</v>
      </c>
      <c r="C64" s="109"/>
      <c r="D64" s="110"/>
      <c r="E64" s="110"/>
      <c r="F64" s="111"/>
    </row>
    <row r="65" spans="2:6">
      <c r="B65" s="1">
        <v>47</v>
      </c>
      <c r="C65" s="109"/>
      <c r="D65" s="110"/>
      <c r="E65" s="110"/>
      <c r="F65" s="111"/>
    </row>
    <row r="66" spans="2:6">
      <c r="B66" s="1">
        <v>48</v>
      </c>
      <c r="C66" s="109"/>
      <c r="D66" s="110"/>
      <c r="E66" s="110"/>
      <c r="F66" s="111"/>
    </row>
    <row r="67" spans="2:6">
      <c r="B67" s="1">
        <v>49</v>
      </c>
      <c r="C67" s="109"/>
      <c r="D67" s="110"/>
      <c r="E67" s="110"/>
      <c r="F67" s="111"/>
    </row>
    <row r="68" spans="2:6">
      <c r="B68" s="1">
        <v>50</v>
      </c>
      <c r="C68" s="109"/>
      <c r="D68" s="110"/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6"/>
  <sheetViews>
    <sheetView topLeftCell="A7" zoomScale="75" zoomScaleNormal="75" workbookViewId="0">
      <selection activeCell="O10" sqref="O10"/>
    </sheetView>
  </sheetViews>
  <sheetFormatPr defaultRowHeight="15"/>
  <cols>
    <col min="1" max="1" width="8.7109375" style="1" customWidth="1"/>
    <col min="2" max="2" width="18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99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100</v>
      </c>
      <c r="C10" s="75">
        <v>6</v>
      </c>
      <c r="D10" s="75">
        <v>39</v>
      </c>
      <c r="E10" s="76">
        <f>D10</f>
        <v>39</v>
      </c>
      <c r="F10" s="178">
        <f>MIN(C19:C83)</f>
        <v>42.28</v>
      </c>
      <c r="G10" s="176">
        <f>AVERAGE(C19:C83)</f>
        <v>42.563421052631575</v>
      </c>
      <c r="H10" s="77">
        <v>13</v>
      </c>
      <c r="I10" s="143">
        <f>G10-F10</f>
        <v>0.28342105263157436</v>
      </c>
      <c r="J10" s="162">
        <v>2.0069444444444442E-2</v>
      </c>
      <c r="K10" s="162">
        <f>J10</f>
        <v>2.0069444444444442E-2</v>
      </c>
      <c r="L10" s="79">
        <f>K10</f>
        <v>2.0069444444444442E-2</v>
      </c>
      <c r="M10" s="80" t="s">
        <v>125</v>
      </c>
      <c r="N10" s="81">
        <v>-18</v>
      </c>
      <c r="O10" s="195" t="s">
        <v>171</v>
      </c>
      <c r="P10" s="83"/>
    </row>
    <row r="11" spans="1:16" s="3" customFormat="1" ht="30" customHeight="1" thickBot="1">
      <c r="A11" s="73">
        <v>2</v>
      </c>
      <c r="B11" s="74" t="s">
        <v>102</v>
      </c>
      <c r="C11" s="75">
        <v>10</v>
      </c>
      <c r="D11" s="75">
        <v>84</v>
      </c>
      <c r="E11" s="76">
        <f>D11-D10</f>
        <v>45</v>
      </c>
      <c r="F11" s="190">
        <f>MIN(D19:D83)</f>
        <v>41.81</v>
      </c>
      <c r="G11" s="188">
        <f>AVERAGE(D19:D83)</f>
        <v>42.349545454545471</v>
      </c>
      <c r="H11" s="77">
        <v>3</v>
      </c>
      <c r="I11" s="143">
        <f>G11-F11</f>
        <v>0.53954545454546832</v>
      </c>
      <c r="J11" s="162">
        <v>4.2870370370370371E-2</v>
      </c>
      <c r="K11" s="162">
        <f>J11-J10</f>
        <v>2.2800925925925929E-2</v>
      </c>
      <c r="L11" s="79">
        <f>K11</f>
        <v>2.2800925925925929E-2</v>
      </c>
      <c r="M11" s="80" t="s">
        <v>126</v>
      </c>
      <c r="N11" s="81"/>
      <c r="O11" s="82"/>
      <c r="P11" s="83"/>
    </row>
    <row r="12" spans="1:16" s="3" customFormat="1" ht="30" customHeight="1">
      <c r="A12" s="73">
        <v>3</v>
      </c>
      <c r="B12" s="74" t="s">
        <v>100</v>
      </c>
      <c r="C12" s="84">
        <v>9</v>
      </c>
      <c r="D12" s="75">
        <v>112</v>
      </c>
      <c r="E12" s="76">
        <f>D12-D11</f>
        <v>28</v>
      </c>
      <c r="F12" s="189">
        <f>MIN(E19:E81)</f>
        <v>42.62</v>
      </c>
      <c r="G12" s="143">
        <f>AVERAGE(E19:E83)</f>
        <v>42.927407407407408</v>
      </c>
      <c r="H12" s="77">
        <v>3</v>
      </c>
      <c r="I12" s="143">
        <f>G12-F12</f>
        <v>0.30740740740741046</v>
      </c>
      <c r="J12" s="162">
        <v>5.752314814814815E-2</v>
      </c>
      <c r="K12" s="162">
        <f>J12-J11</f>
        <v>1.4652777777777778E-2</v>
      </c>
      <c r="L12" s="78">
        <f>K12+K10</f>
        <v>3.4722222222222224E-2</v>
      </c>
      <c r="M12" s="80" t="s">
        <v>127</v>
      </c>
      <c r="N12" s="81"/>
      <c r="O12" s="19"/>
    </row>
    <row r="13" spans="1:16" s="3" customFormat="1" ht="30" customHeight="1" thickBot="1">
      <c r="A13" s="85" t="s">
        <v>57</v>
      </c>
      <c r="B13" s="86" t="s">
        <v>102</v>
      </c>
      <c r="C13" s="87">
        <v>6</v>
      </c>
      <c r="D13" s="87">
        <v>166</v>
      </c>
      <c r="E13" s="76">
        <f>D13-D12</f>
        <v>54</v>
      </c>
      <c r="F13" s="187">
        <f>MIN(F19:F87)</f>
        <v>41.95</v>
      </c>
      <c r="G13" s="183">
        <f>AVERAGE(F19:F83)</f>
        <v>42.2862962962963</v>
      </c>
      <c r="H13" s="182">
        <v>2</v>
      </c>
      <c r="I13" s="183">
        <f>G13-F13</f>
        <v>0.33629629629629676</v>
      </c>
      <c r="J13" s="162">
        <v>8.3703703703703711E-2</v>
      </c>
      <c r="K13" s="89">
        <f>J13-J12</f>
        <v>2.6180555555555561E-2</v>
      </c>
      <c r="L13" s="88">
        <f>K13+K11</f>
        <v>4.8981481481481487E-2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84">
        <f>AVERAGE(F10,F12)</f>
        <v>42.45</v>
      </c>
      <c r="G14" s="185">
        <f>AVERAGE(G10,G12)</f>
        <v>42.745414230019492</v>
      </c>
      <c r="H14" s="185" t="s">
        <v>118</v>
      </c>
      <c r="I14" s="186">
        <f>AVERAGE(I10,I12)</f>
        <v>0.29541423001949241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41.88</v>
      </c>
      <c r="G15" s="98">
        <f>AVERAGE(G11,G13)</f>
        <v>42.317920875420882</v>
      </c>
      <c r="H15" s="98" t="s">
        <v>119</v>
      </c>
      <c r="I15" s="99">
        <f>AVERAGE(I11,I13)</f>
        <v>0.43792087542088254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42.165000000000006</v>
      </c>
      <c r="G16" s="102">
        <f>AVERAGE(C19:F86)</f>
        <v>42.474171779141123</v>
      </c>
      <c r="H16" s="103"/>
      <c r="I16" s="104">
        <f>AVERAGE(I10:I13)</f>
        <v>0.36666755272018747</v>
      </c>
      <c r="J16" s="96"/>
      <c r="K16" s="96"/>
      <c r="L16" s="96"/>
      <c r="M16" s="100"/>
      <c r="N16" s="100"/>
    </row>
    <row r="18" spans="2:14" ht="15.75" thickBot="1">
      <c r="C18" s="105" t="str">
        <f>B10</f>
        <v>Шутка Виталий</v>
      </c>
      <c r="D18" s="105" t="str">
        <f>B11</f>
        <v>Хавило Дима</v>
      </c>
      <c r="E18" s="105" t="str">
        <f>B12</f>
        <v>Шутка Виталий</v>
      </c>
      <c r="F18" s="105" t="str">
        <f>B13</f>
        <v>Хавило Дима</v>
      </c>
    </row>
    <row r="19" spans="2:14">
      <c r="B19" s="1">
        <v>1</v>
      </c>
      <c r="C19" s="106">
        <v>43.13</v>
      </c>
      <c r="D19" s="107">
        <v>43.23</v>
      </c>
      <c r="E19" s="107">
        <v>43.8</v>
      </c>
      <c r="F19" s="108">
        <v>43.07</v>
      </c>
      <c r="M19" s="2"/>
      <c r="N19" s="2"/>
    </row>
    <row r="20" spans="2:14">
      <c r="B20" s="1">
        <v>2</v>
      </c>
      <c r="C20" s="109">
        <v>42.55</v>
      </c>
      <c r="D20" s="110">
        <v>43.23</v>
      </c>
      <c r="E20" s="110">
        <v>42.95</v>
      </c>
      <c r="F20" s="111">
        <v>42.41</v>
      </c>
      <c r="M20" s="3"/>
      <c r="N20" s="3"/>
    </row>
    <row r="21" spans="2:14">
      <c r="B21" s="1">
        <v>3</v>
      </c>
      <c r="C21" s="109">
        <v>43.33</v>
      </c>
      <c r="D21" s="110">
        <v>42.35</v>
      </c>
      <c r="E21" s="110">
        <v>43.46</v>
      </c>
      <c r="F21" s="111">
        <v>42.29</v>
      </c>
      <c r="M21" s="3"/>
      <c r="N21" s="3"/>
    </row>
    <row r="22" spans="2:14">
      <c r="B22" s="1">
        <v>4</v>
      </c>
      <c r="C22" s="109">
        <v>42.38</v>
      </c>
      <c r="D22" s="110">
        <v>42.11</v>
      </c>
      <c r="E22" s="110">
        <v>42.9</v>
      </c>
      <c r="F22" s="111">
        <v>42.36</v>
      </c>
      <c r="M22" s="3"/>
      <c r="N22" s="3"/>
    </row>
    <row r="23" spans="2:14">
      <c r="B23" s="1">
        <v>5</v>
      </c>
      <c r="C23" s="109">
        <v>42.29</v>
      </c>
      <c r="D23" s="110">
        <v>42.19</v>
      </c>
      <c r="E23" s="110">
        <v>42.78</v>
      </c>
      <c r="F23" s="111">
        <v>42.28</v>
      </c>
    </row>
    <row r="24" spans="2:14">
      <c r="B24" s="1">
        <v>6</v>
      </c>
      <c r="C24" s="109">
        <v>42.29</v>
      </c>
      <c r="D24" s="110">
        <v>42.28</v>
      </c>
      <c r="E24" s="110">
        <v>42.75</v>
      </c>
      <c r="F24" s="111">
        <v>42.1</v>
      </c>
    </row>
    <row r="25" spans="2:14">
      <c r="B25" s="1">
        <v>7</v>
      </c>
      <c r="C25" s="109">
        <v>43.11</v>
      </c>
      <c r="D25" s="110">
        <v>43.43</v>
      </c>
      <c r="E25" s="110">
        <v>42.96</v>
      </c>
      <c r="F25" s="111">
        <v>42.51</v>
      </c>
    </row>
    <row r="26" spans="2:14">
      <c r="B26" s="1">
        <v>8</v>
      </c>
      <c r="C26" s="109">
        <v>42.67</v>
      </c>
      <c r="D26" s="110">
        <v>43.33</v>
      </c>
      <c r="E26" s="110">
        <v>42.94</v>
      </c>
      <c r="F26" s="111">
        <v>42.46</v>
      </c>
    </row>
    <row r="27" spans="2:14">
      <c r="B27" s="1">
        <v>9</v>
      </c>
      <c r="C27" s="155">
        <v>42.37</v>
      </c>
      <c r="D27" s="110">
        <v>43.66</v>
      </c>
      <c r="E27" s="110">
        <v>42.9</v>
      </c>
      <c r="F27" s="111">
        <v>42.08</v>
      </c>
    </row>
    <row r="28" spans="2:14">
      <c r="B28" s="1">
        <v>10</v>
      </c>
      <c r="C28" s="109">
        <v>42.29</v>
      </c>
      <c r="D28" s="110">
        <v>42.19</v>
      </c>
      <c r="E28" s="110">
        <v>42.95</v>
      </c>
      <c r="F28" s="111">
        <v>42.37</v>
      </c>
    </row>
    <row r="29" spans="2:14">
      <c r="B29" s="1">
        <v>11</v>
      </c>
      <c r="C29" s="109">
        <v>42.74</v>
      </c>
      <c r="D29" s="110">
        <v>42.08</v>
      </c>
      <c r="E29" s="110">
        <v>42.62</v>
      </c>
      <c r="F29" s="111">
        <v>42.4</v>
      </c>
    </row>
    <row r="30" spans="2:14">
      <c r="B30" s="1">
        <v>12</v>
      </c>
      <c r="C30" s="109">
        <v>42.5</v>
      </c>
      <c r="D30" s="110">
        <v>42.15</v>
      </c>
      <c r="E30" s="110">
        <v>42.85</v>
      </c>
      <c r="F30" s="111">
        <v>42.25</v>
      </c>
    </row>
    <row r="31" spans="2:14">
      <c r="B31" s="1">
        <v>13</v>
      </c>
      <c r="C31" s="109">
        <v>42.37</v>
      </c>
      <c r="D31" s="110">
        <v>42.06</v>
      </c>
      <c r="E31" s="110">
        <v>42.85</v>
      </c>
      <c r="F31" s="111">
        <v>42.25</v>
      </c>
    </row>
    <row r="32" spans="2:14">
      <c r="B32" s="1">
        <v>14</v>
      </c>
      <c r="C32" s="127">
        <v>42.32</v>
      </c>
      <c r="D32" s="110">
        <v>42.55</v>
      </c>
      <c r="E32" s="110">
        <v>42.86</v>
      </c>
      <c r="F32" s="111">
        <v>42.18</v>
      </c>
    </row>
    <row r="33" spans="2:6">
      <c r="B33" s="1">
        <v>15</v>
      </c>
      <c r="C33" s="109">
        <v>42.43</v>
      </c>
      <c r="D33" s="110">
        <v>42.12</v>
      </c>
      <c r="E33" s="110">
        <v>42.64</v>
      </c>
      <c r="F33" s="111">
        <v>42.16</v>
      </c>
    </row>
    <row r="34" spans="2:6">
      <c r="B34" s="1">
        <v>16</v>
      </c>
      <c r="C34" s="109">
        <v>42.49</v>
      </c>
      <c r="D34" s="110">
        <v>42.01</v>
      </c>
      <c r="E34" s="110">
        <v>42.81</v>
      </c>
      <c r="F34" s="111">
        <v>42.01</v>
      </c>
    </row>
    <row r="35" spans="2:6">
      <c r="B35" s="1">
        <v>17</v>
      </c>
      <c r="C35" s="109">
        <v>42.53</v>
      </c>
      <c r="D35" s="110">
        <v>42.18</v>
      </c>
      <c r="E35" s="110">
        <v>42.82</v>
      </c>
      <c r="F35" s="111">
        <v>42.1</v>
      </c>
    </row>
    <row r="36" spans="2:6">
      <c r="B36" s="1">
        <v>18</v>
      </c>
      <c r="C36" s="109">
        <v>42.52</v>
      </c>
      <c r="D36" s="110">
        <v>42.14</v>
      </c>
      <c r="E36" s="110">
        <v>43.16</v>
      </c>
      <c r="F36" s="111">
        <v>42.06</v>
      </c>
    </row>
    <row r="37" spans="2:6">
      <c r="B37" s="1">
        <v>19</v>
      </c>
      <c r="C37" s="109">
        <v>42.81</v>
      </c>
      <c r="D37" s="110">
        <v>42.16</v>
      </c>
      <c r="E37" s="110">
        <v>43.02</v>
      </c>
      <c r="F37" s="111">
        <v>42.03</v>
      </c>
    </row>
    <row r="38" spans="2:6">
      <c r="B38" s="1">
        <v>20</v>
      </c>
      <c r="C38" s="109">
        <v>42.56</v>
      </c>
      <c r="D38" s="110">
        <v>42.2</v>
      </c>
      <c r="E38" s="110">
        <v>43.12</v>
      </c>
      <c r="F38" s="111">
        <v>42.19</v>
      </c>
    </row>
    <row r="39" spans="2:6">
      <c r="B39" s="1">
        <v>21</v>
      </c>
      <c r="C39" s="109">
        <v>42.82</v>
      </c>
      <c r="D39" s="110">
        <v>42.2</v>
      </c>
      <c r="E39" s="110">
        <v>43.08</v>
      </c>
      <c r="F39" s="111">
        <v>42.07</v>
      </c>
    </row>
    <row r="40" spans="2:6">
      <c r="B40" s="1">
        <v>22</v>
      </c>
      <c r="C40" s="109">
        <v>42.28</v>
      </c>
      <c r="D40" s="110">
        <v>42.17</v>
      </c>
      <c r="E40" s="110">
        <v>42.84</v>
      </c>
      <c r="F40" s="111">
        <v>42.36</v>
      </c>
    </row>
    <row r="41" spans="2:6">
      <c r="B41" s="1">
        <v>23</v>
      </c>
      <c r="C41" s="109">
        <v>42.35</v>
      </c>
      <c r="D41" s="110">
        <v>41.81</v>
      </c>
      <c r="E41" s="110">
        <v>42.68</v>
      </c>
      <c r="F41" s="111">
        <v>42.4</v>
      </c>
    </row>
    <row r="42" spans="2:6">
      <c r="B42" s="1">
        <v>24</v>
      </c>
      <c r="C42" s="109">
        <v>42.83</v>
      </c>
      <c r="D42" s="110">
        <v>42.23</v>
      </c>
      <c r="E42" s="110">
        <v>43.03</v>
      </c>
      <c r="F42" s="111">
        <v>42.23</v>
      </c>
    </row>
    <row r="43" spans="2:6">
      <c r="B43" s="1">
        <v>25</v>
      </c>
      <c r="C43" s="109">
        <v>42.45</v>
      </c>
      <c r="D43" s="110">
        <v>41.81</v>
      </c>
      <c r="E43" s="110">
        <v>42.72</v>
      </c>
      <c r="F43" s="111">
        <v>42.57</v>
      </c>
    </row>
    <row r="44" spans="2:6">
      <c r="B44" s="1">
        <v>26</v>
      </c>
      <c r="C44" s="109">
        <v>42.38</v>
      </c>
      <c r="D44" s="110">
        <v>41.91</v>
      </c>
      <c r="E44" s="110">
        <v>42.75</v>
      </c>
      <c r="F44" s="111">
        <v>42.5</v>
      </c>
    </row>
    <row r="45" spans="2:6">
      <c r="B45" s="1">
        <v>27</v>
      </c>
      <c r="C45" s="109">
        <v>42.34</v>
      </c>
      <c r="D45" s="110">
        <v>42.41</v>
      </c>
      <c r="E45" s="110">
        <v>42.8</v>
      </c>
      <c r="F45" s="111">
        <v>42.18</v>
      </c>
    </row>
    <row r="46" spans="2:6">
      <c r="B46" s="1">
        <v>28</v>
      </c>
      <c r="C46" s="109">
        <v>42.54</v>
      </c>
      <c r="D46" s="110">
        <v>42.35</v>
      </c>
      <c r="E46" s="110"/>
      <c r="F46" s="111">
        <v>42.3</v>
      </c>
    </row>
    <row r="47" spans="2:6">
      <c r="B47" s="1">
        <v>29</v>
      </c>
      <c r="C47" s="109">
        <v>42.61</v>
      </c>
      <c r="D47" s="110">
        <v>43.69</v>
      </c>
      <c r="E47" s="110"/>
      <c r="F47" s="111">
        <v>42.16</v>
      </c>
    </row>
    <row r="48" spans="2:6">
      <c r="B48" s="1">
        <v>30</v>
      </c>
      <c r="C48" s="109">
        <v>42.68</v>
      </c>
      <c r="D48" s="110">
        <v>42.23</v>
      </c>
      <c r="E48" s="110"/>
      <c r="F48" s="111">
        <v>42.08</v>
      </c>
    </row>
    <row r="49" spans="2:6">
      <c r="B49" s="1">
        <v>31</v>
      </c>
      <c r="C49" s="109">
        <v>42.36</v>
      </c>
      <c r="D49" s="110">
        <v>42.05</v>
      </c>
      <c r="E49" s="110"/>
      <c r="F49" s="111">
        <v>43.56</v>
      </c>
    </row>
    <row r="50" spans="2:6">
      <c r="B50" s="1">
        <v>32</v>
      </c>
      <c r="C50" s="109">
        <v>42.41</v>
      </c>
      <c r="D50" s="110">
        <v>42.26</v>
      </c>
      <c r="E50" s="110"/>
      <c r="F50" s="111">
        <v>42.12</v>
      </c>
    </row>
    <row r="51" spans="2:6">
      <c r="B51" s="1">
        <v>33</v>
      </c>
      <c r="C51" s="109">
        <v>42.84</v>
      </c>
      <c r="D51" s="110">
        <v>42.12</v>
      </c>
      <c r="E51" s="110"/>
      <c r="F51" s="111">
        <v>42.2</v>
      </c>
    </row>
    <row r="52" spans="2:6">
      <c r="B52" s="1">
        <v>34</v>
      </c>
      <c r="C52" s="109">
        <v>42.76</v>
      </c>
      <c r="D52" s="110">
        <v>42.14</v>
      </c>
      <c r="E52" s="110"/>
      <c r="F52" s="111">
        <v>42.7</v>
      </c>
    </row>
    <row r="53" spans="2:6">
      <c r="B53" s="1">
        <v>35</v>
      </c>
      <c r="C53" s="109">
        <v>42.38</v>
      </c>
      <c r="D53" s="110">
        <v>42.14</v>
      </c>
      <c r="E53" s="110"/>
      <c r="F53" s="111">
        <v>42.25</v>
      </c>
    </row>
    <row r="54" spans="2:6">
      <c r="B54" s="1">
        <v>36</v>
      </c>
      <c r="C54" s="109">
        <v>42.33</v>
      </c>
      <c r="D54" s="110">
        <v>42.16</v>
      </c>
      <c r="E54" s="110"/>
      <c r="F54" s="111">
        <v>42.39</v>
      </c>
    </row>
    <row r="55" spans="2:6">
      <c r="B55" s="1">
        <v>37</v>
      </c>
      <c r="C55" s="109">
        <v>42.69</v>
      </c>
      <c r="D55" s="110">
        <v>41.92</v>
      </c>
      <c r="E55" s="110"/>
      <c r="F55" s="111">
        <v>42.39</v>
      </c>
    </row>
    <row r="56" spans="2:6">
      <c r="B56" s="1">
        <v>38</v>
      </c>
      <c r="C56" s="109">
        <v>42.68</v>
      </c>
      <c r="D56" s="110">
        <v>42.47</v>
      </c>
      <c r="E56" s="110"/>
      <c r="F56" s="111">
        <v>42.44</v>
      </c>
    </row>
    <row r="57" spans="2:6">
      <c r="B57" s="1">
        <v>39</v>
      </c>
      <c r="C57" s="109"/>
      <c r="D57" s="110">
        <v>41.91</v>
      </c>
      <c r="E57" s="110"/>
      <c r="F57" s="111">
        <v>42.34</v>
      </c>
    </row>
    <row r="58" spans="2:6">
      <c r="B58" s="1">
        <v>40</v>
      </c>
      <c r="C58" s="109"/>
      <c r="D58" s="110">
        <v>43.13</v>
      </c>
      <c r="E58" s="110"/>
      <c r="F58" s="111">
        <v>42.21</v>
      </c>
    </row>
    <row r="59" spans="2:6">
      <c r="B59" s="1">
        <v>41</v>
      </c>
      <c r="C59" s="109"/>
      <c r="D59" s="110">
        <v>42.39</v>
      </c>
      <c r="E59" s="110"/>
      <c r="F59" s="111">
        <v>42.55</v>
      </c>
    </row>
    <row r="60" spans="2:6">
      <c r="B60" s="1">
        <v>42</v>
      </c>
      <c r="C60" s="109"/>
      <c r="D60" s="110">
        <v>42.16</v>
      </c>
      <c r="E60" s="110"/>
      <c r="F60" s="111">
        <v>41.97</v>
      </c>
    </row>
    <row r="61" spans="2:6">
      <c r="B61" s="1">
        <v>43</v>
      </c>
      <c r="C61" s="109"/>
      <c r="D61" s="110">
        <v>41.95</v>
      </c>
      <c r="E61" s="110"/>
      <c r="F61" s="111">
        <v>42.1</v>
      </c>
    </row>
    <row r="62" spans="2:6">
      <c r="B62" s="1">
        <v>44</v>
      </c>
      <c r="C62" s="109"/>
      <c r="D62" s="110">
        <v>42.12</v>
      </c>
      <c r="E62" s="110"/>
      <c r="F62" s="111">
        <v>42.06</v>
      </c>
    </row>
    <row r="63" spans="2:6">
      <c r="B63" s="1">
        <v>45</v>
      </c>
      <c r="C63" s="109"/>
      <c r="D63" s="110"/>
      <c r="E63" s="110"/>
      <c r="F63" s="111">
        <v>42.06</v>
      </c>
    </row>
    <row r="64" spans="2:6">
      <c r="B64" s="1">
        <v>46</v>
      </c>
      <c r="C64" s="109"/>
      <c r="D64" s="110"/>
      <c r="E64" s="110"/>
      <c r="F64" s="111">
        <v>42.22</v>
      </c>
    </row>
    <row r="65" spans="2:6">
      <c r="B65" s="1">
        <v>47</v>
      </c>
      <c r="C65" s="109"/>
      <c r="D65" s="110"/>
      <c r="E65" s="110"/>
      <c r="F65" s="111">
        <v>42.18</v>
      </c>
    </row>
    <row r="66" spans="2:6">
      <c r="B66" s="1">
        <v>48</v>
      </c>
      <c r="C66" s="109"/>
      <c r="D66" s="110"/>
      <c r="E66" s="110"/>
      <c r="F66" s="111">
        <v>41.95</v>
      </c>
    </row>
    <row r="67" spans="2:6">
      <c r="B67" s="1">
        <v>49</v>
      </c>
      <c r="C67" s="109"/>
      <c r="D67" s="110"/>
      <c r="E67" s="110"/>
      <c r="F67" s="111">
        <v>42.74</v>
      </c>
    </row>
    <row r="68" spans="2:6">
      <c r="B68" s="1">
        <v>50</v>
      </c>
      <c r="C68" s="109"/>
      <c r="D68" s="110"/>
      <c r="E68" s="110"/>
      <c r="F68" s="111">
        <v>42.14</v>
      </c>
    </row>
    <row r="69" spans="2:6">
      <c r="B69" s="1">
        <v>51</v>
      </c>
      <c r="C69" s="109"/>
      <c r="D69" s="110"/>
      <c r="E69" s="110"/>
      <c r="F69" s="111">
        <v>42.17</v>
      </c>
    </row>
    <row r="70" spans="2:6">
      <c r="B70" s="1">
        <v>52</v>
      </c>
      <c r="C70" s="109"/>
      <c r="D70" s="110"/>
      <c r="E70" s="110"/>
      <c r="F70" s="111">
        <v>42.06</v>
      </c>
    </row>
    <row r="71" spans="2:6">
      <c r="B71" s="1">
        <v>53</v>
      </c>
      <c r="C71" s="109"/>
      <c r="D71" s="110"/>
      <c r="E71" s="110"/>
      <c r="F71" s="111">
        <v>41.95</v>
      </c>
    </row>
    <row r="72" spans="2:6">
      <c r="B72" s="1">
        <v>54</v>
      </c>
      <c r="C72" s="109"/>
      <c r="D72" s="110"/>
      <c r="E72" s="110"/>
      <c r="F72" s="111">
        <v>42.3</v>
      </c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6"/>
  <sheetViews>
    <sheetView topLeftCell="A3" zoomScale="75" zoomScaleNormal="75" workbookViewId="0">
      <selection activeCell="O12" sqref="O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74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76</v>
      </c>
      <c r="C10" s="75">
        <v>5</v>
      </c>
      <c r="D10" s="75">
        <v>28</v>
      </c>
      <c r="E10" s="76">
        <f>D10</f>
        <v>28</v>
      </c>
      <c r="F10" s="178">
        <f>MIN(C19:C83)</f>
        <v>42.18</v>
      </c>
      <c r="G10" s="176">
        <f>AVERAGE(C19:C83)</f>
        <v>42.487777777777779</v>
      </c>
      <c r="H10" s="77">
        <v>2</v>
      </c>
      <c r="I10" s="143">
        <f>G10-F10</f>
        <v>0.3077777777777797</v>
      </c>
      <c r="J10" s="162">
        <v>1.4675925925925926E-2</v>
      </c>
      <c r="K10" s="162">
        <f>J10</f>
        <v>1.4675925925925926E-2</v>
      </c>
      <c r="L10" s="79">
        <f>K10</f>
        <v>1.4675925925925926E-2</v>
      </c>
      <c r="M10" s="80" t="s">
        <v>130</v>
      </c>
      <c r="N10" s="81">
        <v>-12</v>
      </c>
      <c r="O10" s="195" t="s">
        <v>171</v>
      </c>
      <c r="P10" s="83"/>
    </row>
    <row r="11" spans="1:16" s="3" customFormat="1" ht="30" customHeight="1" thickBot="1">
      <c r="A11" s="73">
        <v>2</v>
      </c>
      <c r="B11" s="74" t="s">
        <v>75</v>
      </c>
      <c r="C11" s="75">
        <v>9</v>
      </c>
      <c r="D11" s="75">
        <v>79</v>
      </c>
      <c r="E11" s="76">
        <f>D11-D10</f>
        <v>51</v>
      </c>
      <c r="F11" s="190">
        <f>MIN(D19:D83)</f>
        <v>41.89</v>
      </c>
      <c r="G11" s="188">
        <f>AVERAGE(D19:D83)</f>
        <v>42.395999999999987</v>
      </c>
      <c r="H11" s="77">
        <v>1</v>
      </c>
      <c r="I11" s="143">
        <f>G11-F11</f>
        <v>0.50599999999998602</v>
      </c>
      <c r="J11" s="162">
        <v>4.0462962962962964E-2</v>
      </c>
      <c r="K11" s="162">
        <f>J11-J10</f>
        <v>2.5787037037037039E-2</v>
      </c>
      <c r="L11" s="79">
        <f>K11</f>
        <v>2.5787037037037039E-2</v>
      </c>
      <c r="M11" s="80" t="s">
        <v>131</v>
      </c>
      <c r="N11" s="81"/>
      <c r="O11" s="82"/>
      <c r="P11" s="83"/>
    </row>
    <row r="12" spans="1:16" s="3" customFormat="1" ht="30" customHeight="1">
      <c r="A12" s="73">
        <v>3</v>
      </c>
      <c r="B12" s="74" t="s">
        <v>76</v>
      </c>
      <c r="C12" s="84">
        <v>69</v>
      </c>
      <c r="D12" s="75">
        <v>121</v>
      </c>
      <c r="E12" s="76">
        <f>D12-D11</f>
        <v>42</v>
      </c>
      <c r="F12" s="189">
        <f>MIN(E19:E81)</f>
        <v>42.42</v>
      </c>
      <c r="G12" s="143">
        <f>AVERAGE(E19:E83)</f>
        <v>42.736097560975601</v>
      </c>
      <c r="H12" s="77">
        <v>7</v>
      </c>
      <c r="I12" s="143">
        <f>G12-F12</f>
        <v>0.31609756097559938</v>
      </c>
      <c r="J12" s="162">
        <v>6.2037037037037036E-2</v>
      </c>
      <c r="K12" s="162">
        <f>J12-J11</f>
        <v>2.1574074074074072E-2</v>
      </c>
      <c r="L12" s="78">
        <f>K12+K10</f>
        <v>3.6249999999999998E-2</v>
      </c>
      <c r="M12" s="80" t="s">
        <v>132</v>
      </c>
      <c r="N12" s="81">
        <v>5</v>
      </c>
      <c r="O12" s="196" t="s">
        <v>172</v>
      </c>
    </row>
    <row r="13" spans="1:16" s="3" customFormat="1" ht="30" customHeight="1">
      <c r="A13" s="85" t="s">
        <v>57</v>
      </c>
      <c r="B13" s="86" t="s">
        <v>75</v>
      </c>
      <c r="C13" s="87">
        <v>9</v>
      </c>
      <c r="D13" s="87">
        <v>165</v>
      </c>
      <c r="E13" s="76">
        <f>D13-D12</f>
        <v>44</v>
      </c>
      <c r="F13" s="161">
        <f>MIN(F19:F87)</f>
        <v>42.18</v>
      </c>
      <c r="G13" s="143">
        <f>AVERAGE(F19:F83)</f>
        <v>42.571136363636356</v>
      </c>
      <c r="H13" s="77">
        <v>3</v>
      </c>
      <c r="I13" s="143">
        <f>G13-F13</f>
        <v>0.39113636363635607</v>
      </c>
      <c r="J13" s="162">
        <v>8.3703703703703711E-2</v>
      </c>
      <c r="K13" s="89">
        <f>J13-J12</f>
        <v>2.1666666666666674E-2</v>
      </c>
      <c r="L13" s="88">
        <f>K13+K11</f>
        <v>4.7453703703703713E-2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42.3</v>
      </c>
      <c r="G14" s="159">
        <f>AVERAGE(G10,G12)</f>
        <v>42.611937669376687</v>
      </c>
      <c r="H14" s="159" t="s">
        <v>128</v>
      </c>
      <c r="I14" s="160">
        <f>AVERAGE(I10,I12)</f>
        <v>0.31193766937668954</v>
      </c>
      <c r="J14" s="92" t="s">
        <v>27</v>
      </c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42.034999999999997</v>
      </c>
      <c r="G15" s="98">
        <f>AVERAGE(G11,G13)</f>
        <v>42.483568181818171</v>
      </c>
      <c r="H15" s="98" t="s">
        <v>129</v>
      </c>
      <c r="I15" s="99">
        <f>AVERAGE(I11,I13)</f>
        <v>0.44856818181817104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42.167499999999997</v>
      </c>
      <c r="G16" s="102">
        <f>AVERAGE(C19:F86)</f>
        <v>42.544938271604927</v>
      </c>
      <c r="H16" s="103"/>
      <c r="I16" s="104">
        <f>AVERAGE(I10:I13)</f>
        <v>0.38025292559743029</v>
      </c>
      <c r="J16" s="96"/>
      <c r="K16" s="96"/>
      <c r="L16" s="96"/>
      <c r="M16" s="100"/>
      <c r="N16" s="100"/>
    </row>
    <row r="18" spans="2:14" ht="15.75" thickBot="1">
      <c r="C18" s="105" t="str">
        <f>B10</f>
        <v>Гаврилюк Олег</v>
      </c>
      <c r="D18" s="105" t="str">
        <f>B11</f>
        <v>Лабинский Коля</v>
      </c>
      <c r="E18" s="105" t="str">
        <f>B12</f>
        <v>Гаврилюк Олег</v>
      </c>
      <c r="F18" s="105" t="str">
        <f>B13</f>
        <v>Лабинский Коля</v>
      </c>
    </row>
    <row r="19" spans="2:14">
      <c r="B19" s="1">
        <v>1</v>
      </c>
      <c r="C19" s="106">
        <v>42.84</v>
      </c>
      <c r="D19" s="107">
        <v>43.88</v>
      </c>
      <c r="E19" s="107">
        <v>43.73</v>
      </c>
      <c r="F19" s="108">
        <v>43.25</v>
      </c>
      <c r="M19" s="2"/>
      <c r="N19" s="2"/>
    </row>
    <row r="20" spans="2:14">
      <c r="B20" s="1">
        <v>2</v>
      </c>
      <c r="C20" s="109">
        <v>42.45</v>
      </c>
      <c r="D20" s="110">
        <v>42.73</v>
      </c>
      <c r="E20" s="110">
        <v>43.7</v>
      </c>
      <c r="F20" s="111">
        <v>42.87</v>
      </c>
      <c r="M20" s="3"/>
      <c r="N20" s="3"/>
    </row>
    <row r="21" spans="2:14">
      <c r="B21" s="1">
        <v>3</v>
      </c>
      <c r="C21" s="109">
        <v>42.83</v>
      </c>
      <c r="D21" s="110">
        <v>42.44</v>
      </c>
      <c r="E21" s="110">
        <v>42.75</v>
      </c>
      <c r="F21" s="111">
        <v>42.65</v>
      </c>
      <c r="M21" s="3"/>
      <c r="N21" s="3"/>
    </row>
    <row r="22" spans="2:14">
      <c r="B22" s="1">
        <v>4</v>
      </c>
      <c r="C22" s="109">
        <v>42.22</v>
      </c>
      <c r="D22" s="110">
        <v>42.37</v>
      </c>
      <c r="E22" s="110">
        <v>42.9</v>
      </c>
      <c r="F22" s="111">
        <v>42.65</v>
      </c>
      <c r="M22" s="3"/>
      <c r="N22" s="3"/>
    </row>
    <row r="23" spans="2:14">
      <c r="B23" s="1">
        <v>5</v>
      </c>
      <c r="C23" s="109">
        <v>42.34</v>
      </c>
      <c r="D23" s="110">
        <v>42.22</v>
      </c>
      <c r="E23" s="110">
        <v>42.6</v>
      </c>
      <c r="F23" s="111">
        <v>42.72</v>
      </c>
    </row>
    <row r="24" spans="2:14">
      <c r="B24" s="1">
        <v>6</v>
      </c>
      <c r="C24" s="109">
        <v>42.18</v>
      </c>
      <c r="D24" s="110">
        <v>42.21</v>
      </c>
      <c r="E24" s="110">
        <v>42.49</v>
      </c>
      <c r="F24" s="111">
        <v>42.47</v>
      </c>
    </row>
    <row r="25" spans="2:14">
      <c r="B25" s="1">
        <v>7</v>
      </c>
      <c r="C25" s="109">
        <v>42.28</v>
      </c>
      <c r="D25" s="110">
        <v>42.23</v>
      </c>
      <c r="E25" s="110">
        <v>42.76</v>
      </c>
      <c r="F25" s="111">
        <v>42.76</v>
      </c>
    </row>
    <row r="26" spans="2:14">
      <c r="B26" s="1">
        <v>8</v>
      </c>
      <c r="C26" s="109">
        <v>42.32</v>
      </c>
      <c r="D26" s="110">
        <v>42.53</v>
      </c>
      <c r="E26" s="110">
        <v>43.04</v>
      </c>
      <c r="F26" s="111">
        <v>42.36</v>
      </c>
    </row>
    <row r="27" spans="2:14">
      <c r="B27" s="1">
        <v>9</v>
      </c>
      <c r="C27" s="155">
        <v>42.39</v>
      </c>
      <c r="D27" s="110">
        <v>42.2</v>
      </c>
      <c r="E27" s="110">
        <v>43.19</v>
      </c>
      <c r="F27" s="111">
        <v>42.76</v>
      </c>
    </row>
    <row r="28" spans="2:14">
      <c r="B28" s="1">
        <v>10</v>
      </c>
      <c r="C28" s="109">
        <v>42.34</v>
      </c>
      <c r="D28" s="110">
        <v>42.58</v>
      </c>
      <c r="E28" s="110">
        <v>42.47</v>
      </c>
      <c r="F28" s="111">
        <v>42.31</v>
      </c>
    </row>
    <row r="29" spans="2:14">
      <c r="B29" s="1">
        <v>11</v>
      </c>
      <c r="C29" s="109">
        <v>42.33</v>
      </c>
      <c r="D29" s="110">
        <v>42.39</v>
      </c>
      <c r="E29" s="110">
        <v>42.65</v>
      </c>
      <c r="F29" s="111">
        <v>42.38</v>
      </c>
    </row>
    <row r="30" spans="2:14">
      <c r="B30" s="1">
        <v>12</v>
      </c>
      <c r="C30" s="109">
        <v>42.39</v>
      </c>
      <c r="D30" s="110">
        <v>42.06</v>
      </c>
      <c r="E30" s="110">
        <v>42.88</v>
      </c>
      <c r="F30" s="111">
        <v>42.52</v>
      </c>
    </row>
    <row r="31" spans="2:14">
      <c r="B31" s="1">
        <v>13</v>
      </c>
      <c r="C31" s="109">
        <v>42.38</v>
      </c>
      <c r="D31" s="110">
        <v>42.39</v>
      </c>
      <c r="E31" s="110">
        <v>42.64</v>
      </c>
      <c r="F31" s="111">
        <v>42.55</v>
      </c>
    </row>
    <row r="32" spans="2:14">
      <c r="B32" s="1">
        <v>14</v>
      </c>
      <c r="C32" s="127">
        <v>42.32</v>
      </c>
      <c r="D32" s="110">
        <v>42.28</v>
      </c>
      <c r="E32" s="110">
        <v>42.58</v>
      </c>
      <c r="F32" s="111">
        <v>42.5</v>
      </c>
    </row>
    <row r="33" spans="2:6">
      <c r="B33" s="1">
        <v>15</v>
      </c>
      <c r="C33" s="109">
        <v>42.4</v>
      </c>
      <c r="D33" s="110">
        <v>42.03</v>
      </c>
      <c r="E33" s="110">
        <v>42.62</v>
      </c>
      <c r="F33" s="111">
        <v>42.45</v>
      </c>
    </row>
    <row r="34" spans="2:6">
      <c r="B34" s="1">
        <v>16</v>
      </c>
      <c r="C34" s="109">
        <v>42.58</v>
      </c>
      <c r="D34" s="191">
        <v>42.03</v>
      </c>
      <c r="E34" s="110">
        <v>42.42</v>
      </c>
      <c r="F34" s="111">
        <v>42.82</v>
      </c>
    </row>
    <row r="35" spans="2:6">
      <c r="B35" s="1">
        <v>17</v>
      </c>
      <c r="C35" s="109">
        <v>42.44</v>
      </c>
      <c r="D35" s="110">
        <v>41.89</v>
      </c>
      <c r="E35" s="110">
        <v>42.46</v>
      </c>
      <c r="F35" s="111">
        <v>42.56</v>
      </c>
    </row>
    <row r="36" spans="2:6">
      <c r="B36" s="1">
        <v>18</v>
      </c>
      <c r="C36" s="109">
        <v>42.45</v>
      </c>
      <c r="D36" s="110">
        <v>43.12</v>
      </c>
      <c r="E36" s="110">
        <v>42.52</v>
      </c>
      <c r="F36" s="111">
        <v>42.56</v>
      </c>
    </row>
    <row r="37" spans="2:6">
      <c r="B37" s="1">
        <v>19</v>
      </c>
      <c r="C37" s="109">
        <v>42.63</v>
      </c>
      <c r="D37" s="110">
        <v>43.18</v>
      </c>
      <c r="E37" s="110">
        <v>42.66</v>
      </c>
      <c r="F37" s="111">
        <v>42.45</v>
      </c>
    </row>
    <row r="38" spans="2:6">
      <c r="B38" s="1">
        <v>20</v>
      </c>
      <c r="C38" s="109">
        <v>42.85</v>
      </c>
      <c r="D38" s="110">
        <v>43.62</v>
      </c>
      <c r="E38" s="110">
        <v>42.61</v>
      </c>
      <c r="F38" s="111">
        <v>42.34</v>
      </c>
    </row>
    <row r="39" spans="2:6">
      <c r="B39" s="1">
        <v>21</v>
      </c>
      <c r="C39" s="109">
        <v>42.91</v>
      </c>
      <c r="D39" s="110">
        <v>42.88</v>
      </c>
      <c r="E39" s="110">
        <v>42.84</v>
      </c>
      <c r="F39" s="111">
        <v>42.56</v>
      </c>
    </row>
    <row r="40" spans="2:6">
      <c r="B40" s="1">
        <v>22</v>
      </c>
      <c r="C40" s="109">
        <v>42.48</v>
      </c>
      <c r="D40" s="110">
        <v>42.17</v>
      </c>
      <c r="E40" s="110">
        <v>42.64</v>
      </c>
      <c r="F40" s="111">
        <v>43.32</v>
      </c>
    </row>
    <row r="41" spans="2:6">
      <c r="B41" s="1">
        <v>23</v>
      </c>
      <c r="C41" s="109">
        <v>42.5</v>
      </c>
      <c r="D41" s="110">
        <v>42.14</v>
      </c>
      <c r="E41" s="110">
        <v>42.59</v>
      </c>
      <c r="F41" s="111">
        <v>42.49</v>
      </c>
    </row>
    <row r="42" spans="2:6">
      <c r="B42" s="1">
        <v>24</v>
      </c>
      <c r="C42" s="109">
        <v>42.45</v>
      </c>
      <c r="D42" s="110">
        <v>42.21</v>
      </c>
      <c r="E42" s="110">
        <v>42.64</v>
      </c>
      <c r="F42" s="111">
        <v>42.47</v>
      </c>
    </row>
    <row r="43" spans="2:6">
      <c r="B43" s="1">
        <v>25</v>
      </c>
      <c r="C43" s="109">
        <v>42.78</v>
      </c>
      <c r="D43" s="110">
        <v>42.27</v>
      </c>
      <c r="E43" s="110">
        <v>42.78</v>
      </c>
      <c r="F43" s="111">
        <v>42.59</v>
      </c>
    </row>
    <row r="44" spans="2:6">
      <c r="B44" s="1">
        <v>26</v>
      </c>
      <c r="C44" s="109">
        <v>42.58</v>
      </c>
      <c r="D44" s="110">
        <v>42.36</v>
      </c>
      <c r="E44" s="110">
        <v>42.47</v>
      </c>
      <c r="F44" s="111">
        <v>42.36</v>
      </c>
    </row>
    <row r="45" spans="2:6">
      <c r="B45" s="1">
        <v>27</v>
      </c>
      <c r="C45" s="109">
        <v>42.51</v>
      </c>
      <c r="D45" s="110">
        <v>42.29</v>
      </c>
      <c r="E45" s="110">
        <v>42.76</v>
      </c>
      <c r="F45" s="111">
        <v>42.59</v>
      </c>
    </row>
    <row r="46" spans="2:6">
      <c r="B46" s="1">
        <v>28</v>
      </c>
      <c r="C46" s="109"/>
      <c r="D46" s="110">
        <v>42.59</v>
      </c>
      <c r="E46" s="110">
        <v>42.48</v>
      </c>
      <c r="F46" s="111">
        <v>42.53</v>
      </c>
    </row>
    <row r="47" spans="2:6">
      <c r="B47" s="1">
        <v>29</v>
      </c>
      <c r="C47" s="109"/>
      <c r="D47" s="110">
        <v>42.11</v>
      </c>
      <c r="E47" s="110">
        <v>42.69</v>
      </c>
      <c r="F47" s="111">
        <v>43.28</v>
      </c>
    </row>
    <row r="48" spans="2:6">
      <c r="B48" s="1">
        <v>30</v>
      </c>
      <c r="C48" s="109"/>
      <c r="D48" s="110">
        <v>42.21</v>
      </c>
      <c r="E48" s="110">
        <v>42.74</v>
      </c>
      <c r="F48" s="111">
        <v>42.57</v>
      </c>
    </row>
    <row r="49" spans="2:6">
      <c r="B49" s="1">
        <v>31</v>
      </c>
      <c r="C49" s="109"/>
      <c r="D49" s="110">
        <v>42.57</v>
      </c>
      <c r="E49" s="110">
        <v>42.61</v>
      </c>
      <c r="F49" s="111">
        <v>42.27</v>
      </c>
    </row>
    <row r="50" spans="2:6">
      <c r="B50" s="1">
        <v>32</v>
      </c>
      <c r="C50" s="109"/>
      <c r="D50" s="110">
        <v>42.09</v>
      </c>
      <c r="E50" s="110">
        <v>42.87</v>
      </c>
      <c r="F50" s="111">
        <v>42.28</v>
      </c>
    </row>
    <row r="51" spans="2:6">
      <c r="B51" s="1">
        <v>33</v>
      </c>
      <c r="C51" s="109"/>
      <c r="D51" s="110">
        <v>42.29</v>
      </c>
      <c r="E51" s="110">
        <v>42.48</v>
      </c>
      <c r="F51" s="111">
        <v>42.59</v>
      </c>
    </row>
    <row r="52" spans="2:6">
      <c r="B52" s="1">
        <v>34</v>
      </c>
      <c r="C52" s="109"/>
      <c r="D52" s="110">
        <v>42.04</v>
      </c>
      <c r="E52" s="110">
        <v>42.61</v>
      </c>
      <c r="F52" s="111">
        <v>42.18</v>
      </c>
    </row>
    <row r="53" spans="2:6">
      <c r="B53" s="1">
        <v>35</v>
      </c>
      <c r="C53" s="109"/>
      <c r="D53" s="110">
        <v>41.91</v>
      </c>
      <c r="E53" s="110">
        <v>42.57</v>
      </c>
      <c r="F53" s="111">
        <v>42.33</v>
      </c>
    </row>
    <row r="54" spans="2:6">
      <c r="B54" s="1">
        <v>36</v>
      </c>
      <c r="C54" s="109"/>
      <c r="D54" s="110">
        <v>42.28</v>
      </c>
      <c r="E54" s="110">
        <v>42.72</v>
      </c>
      <c r="F54" s="111">
        <v>42.58</v>
      </c>
    </row>
    <row r="55" spans="2:6">
      <c r="B55" s="1">
        <v>37</v>
      </c>
      <c r="C55" s="109"/>
      <c r="D55" s="110">
        <v>42.3</v>
      </c>
      <c r="E55" s="110">
        <v>43.01</v>
      </c>
      <c r="F55" s="111">
        <v>42.59</v>
      </c>
    </row>
    <row r="56" spans="2:6">
      <c r="B56" s="1">
        <v>38</v>
      </c>
      <c r="C56" s="109"/>
      <c r="D56" s="110">
        <v>42.02</v>
      </c>
      <c r="E56" s="110">
        <v>42.62</v>
      </c>
      <c r="F56" s="111">
        <v>42.63</v>
      </c>
    </row>
    <row r="57" spans="2:6">
      <c r="B57" s="1">
        <v>39</v>
      </c>
      <c r="C57" s="109"/>
      <c r="D57" s="110">
        <v>42.3</v>
      </c>
      <c r="E57" s="110">
        <v>42.59</v>
      </c>
      <c r="F57" s="111">
        <v>42.44</v>
      </c>
    </row>
    <row r="58" spans="2:6">
      <c r="B58" s="1">
        <v>40</v>
      </c>
      <c r="C58" s="109"/>
      <c r="D58" s="110">
        <v>43.02</v>
      </c>
      <c r="E58" s="110">
        <v>43.01</v>
      </c>
      <c r="F58" s="111">
        <v>42.59</v>
      </c>
    </row>
    <row r="59" spans="2:6">
      <c r="B59" s="1">
        <v>41</v>
      </c>
      <c r="C59" s="109"/>
      <c r="D59" s="110">
        <v>42.4</v>
      </c>
      <c r="E59" s="110">
        <v>42.79</v>
      </c>
      <c r="F59" s="111">
        <v>42.49</v>
      </c>
    </row>
    <row r="60" spans="2:6">
      <c r="B60" s="1">
        <v>42</v>
      </c>
      <c r="C60" s="109"/>
      <c r="D60" s="110">
        <v>42.12</v>
      </c>
      <c r="E60" s="110"/>
      <c r="F60" s="111">
        <v>42.55</v>
      </c>
    </row>
    <row r="61" spans="2:6">
      <c r="B61" s="1">
        <v>43</v>
      </c>
      <c r="C61" s="109"/>
      <c r="D61" s="110">
        <v>42.03</v>
      </c>
      <c r="E61" s="110"/>
      <c r="F61" s="111">
        <v>42.55</v>
      </c>
    </row>
    <row r="62" spans="2:6">
      <c r="B62" s="1">
        <v>44</v>
      </c>
      <c r="C62" s="109"/>
      <c r="D62" s="110">
        <v>42.08</v>
      </c>
      <c r="E62" s="110"/>
      <c r="F62" s="111">
        <v>42.37</v>
      </c>
    </row>
    <row r="63" spans="2:6">
      <c r="B63" s="1">
        <v>45</v>
      </c>
      <c r="C63" s="109"/>
      <c r="D63" s="110">
        <v>42.34</v>
      </c>
      <c r="E63" s="110"/>
      <c r="F63" s="111"/>
    </row>
    <row r="64" spans="2:6">
      <c r="B64" s="1">
        <v>46</v>
      </c>
      <c r="C64" s="109"/>
      <c r="D64" s="110">
        <v>42.35</v>
      </c>
      <c r="E64" s="110"/>
      <c r="F64" s="111"/>
    </row>
    <row r="65" spans="2:6">
      <c r="B65" s="1">
        <v>47</v>
      </c>
      <c r="C65" s="109"/>
      <c r="D65" s="110">
        <v>42.52</v>
      </c>
      <c r="E65" s="110"/>
      <c r="F65" s="111"/>
    </row>
    <row r="66" spans="2:6">
      <c r="B66" s="1">
        <v>48</v>
      </c>
      <c r="C66" s="109"/>
      <c r="D66" s="110">
        <v>42.39</v>
      </c>
      <c r="E66" s="110"/>
      <c r="F66" s="111"/>
    </row>
    <row r="67" spans="2:6">
      <c r="B67" s="1">
        <v>49</v>
      </c>
      <c r="C67" s="109"/>
      <c r="D67" s="110">
        <v>42.7</v>
      </c>
      <c r="E67" s="110"/>
      <c r="F67" s="111"/>
    </row>
    <row r="68" spans="2:6">
      <c r="B68" s="1">
        <v>50</v>
      </c>
      <c r="C68" s="109"/>
      <c r="D68" s="110">
        <v>42.44</v>
      </c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6"/>
  <sheetViews>
    <sheetView topLeftCell="A2" zoomScale="75" zoomScaleNormal="75" workbookViewId="0">
      <selection activeCell="N12" sqref="N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69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89</v>
      </c>
      <c r="C10" s="75">
        <v>9</v>
      </c>
      <c r="D10" s="75">
        <v>24</v>
      </c>
      <c r="E10" s="76">
        <f>D10</f>
        <v>24</v>
      </c>
      <c r="F10" s="178">
        <f>MIN(C19:C83)</f>
        <v>42.3</v>
      </c>
      <c r="G10" s="176">
        <f>AVERAGE(C19:C83)</f>
        <v>42.699565217391303</v>
      </c>
      <c r="H10" s="77">
        <v>1</v>
      </c>
      <c r="I10" s="143">
        <f>G10-F10</f>
        <v>0.39956521739130579</v>
      </c>
      <c r="J10" s="162">
        <v>1.2569444444444446E-2</v>
      </c>
      <c r="K10" s="162">
        <f>J10</f>
        <v>1.2569444444444446E-2</v>
      </c>
      <c r="L10" s="79">
        <f>K10</f>
        <v>1.2569444444444446E-2</v>
      </c>
      <c r="M10" s="80" t="s">
        <v>133</v>
      </c>
      <c r="N10" s="81">
        <v>30</v>
      </c>
      <c r="O10" s="195" t="s">
        <v>171</v>
      </c>
      <c r="P10" s="83"/>
    </row>
    <row r="11" spans="1:16" s="3" customFormat="1" ht="30" customHeight="1" thickBot="1">
      <c r="A11" s="73">
        <v>2</v>
      </c>
      <c r="B11" s="74" t="s">
        <v>88</v>
      </c>
      <c r="C11" s="75">
        <v>6</v>
      </c>
      <c r="D11" s="75">
        <v>54</v>
      </c>
      <c r="E11" s="76">
        <f>D11-D10</f>
        <v>30</v>
      </c>
      <c r="F11" s="190">
        <f>MIN(D19:D83)</f>
        <v>42.21</v>
      </c>
      <c r="G11" s="188">
        <f>AVERAGE(D19:D83)</f>
        <v>42.598655172413785</v>
      </c>
      <c r="H11" s="77">
        <v>1</v>
      </c>
      <c r="I11" s="143">
        <f>G11-F11</f>
        <v>0.38865517241378456</v>
      </c>
      <c r="J11" s="162">
        <v>2.8136574074074074E-2</v>
      </c>
      <c r="K11" s="162">
        <f>J11-J10</f>
        <v>1.5567129629629629E-2</v>
      </c>
      <c r="L11" s="79">
        <f>K11</f>
        <v>1.5567129629629629E-2</v>
      </c>
      <c r="M11" s="80" t="s">
        <v>135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89</v>
      </c>
      <c r="C12" s="84">
        <v>3</v>
      </c>
      <c r="D12" s="75">
        <v>107</v>
      </c>
      <c r="E12" s="76">
        <f>D12-D11</f>
        <v>53</v>
      </c>
      <c r="F12" s="192">
        <f>MIN(E19:E81)</f>
        <v>42.73</v>
      </c>
      <c r="G12" s="143">
        <f>AVERAGE(E19:E83)</f>
        <v>43.265192307692296</v>
      </c>
      <c r="H12" s="77">
        <v>1</v>
      </c>
      <c r="I12" s="143">
        <f>G12-F12</f>
        <v>0.53519230769229864</v>
      </c>
      <c r="J12" s="162">
        <v>5.541666666666667E-2</v>
      </c>
      <c r="K12" s="162">
        <f>J12-J11</f>
        <v>2.7280092592592595E-2</v>
      </c>
      <c r="L12" s="78">
        <f>K12+K10</f>
        <v>3.9849537037037044E-2</v>
      </c>
      <c r="M12" s="80" t="s">
        <v>136</v>
      </c>
      <c r="N12" s="81"/>
      <c r="O12" s="19"/>
    </row>
    <row r="13" spans="1:16" s="3" customFormat="1" ht="30" customHeight="1" thickBot="1">
      <c r="A13" s="85" t="s">
        <v>57</v>
      </c>
      <c r="B13" s="86" t="s">
        <v>88</v>
      </c>
      <c r="C13" s="87">
        <v>8</v>
      </c>
      <c r="D13" s="87">
        <v>165</v>
      </c>
      <c r="E13" s="76">
        <f>D13-D12</f>
        <v>58</v>
      </c>
      <c r="F13" s="179">
        <f>MIN(F19:F87)</f>
        <v>42.21</v>
      </c>
      <c r="G13" s="176">
        <f>AVERAGE(F19:F83)</f>
        <v>42.646206896551718</v>
      </c>
      <c r="H13" s="77">
        <v>0</v>
      </c>
      <c r="I13" s="143">
        <f>G13-F13</f>
        <v>0.43620689655171674</v>
      </c>
      <c r="J13" s="162">
        <v>8.3703703703703711E-2</v>
      </c>
      <c r="K13" s="89">
        <f>J13-J12</f>
        <v>2.8287037037037041E-2</v>
      </c>
      <c r="L13" s="88">
        <f>K13+K11</f>
        <v>4.3854166666666666E-2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42.515000000000001</v>
      </c>
      <c r="G14" s="159">
        <f>AVERAGE(G10,G12)</f>
        <v>42.982378762541799</v>
      </c>
      <c r="H14" s="159" t="s">
        <v>117</v>
      </c>
      <c r="I14" s="160">
        <f>AVERAGE(I10,I12)</f>
        <v>0.46737876254180222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42.21</v>
      </c>
      <c r="G15" s="98">
        <f>AVERAGE(G11,G13)</f>
        <v>42.622431034482751</v>
      </c>
      <c r="H15" s="98" t="s">
        <v>137</v>
      </c>
      <c r="I15" s="99">
        <f>AVERAGE(I11,I13)</f>
        <v>0.41243103448275065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42.362499999999997</v>
      </c>
      <c r="G16" s="102">
        <f>AVERAGE(C19:F86)</f>
        <v>42.843956790123443</v>
      </c>
      <c r="H16" s="103"/>
      <c r="I16" s="104">
        <f>AVERAGE(I10:I13)</f>
        <v>0.43990489851227643</v>
      </c>
      <c r="J16" s="96"/>
      <c r="K16" s="96"/>
      <c r="L16" s="96"/>
      <c r="M16" s="100"/>
      <c r="N16" s="100"/>
    </row>
    <row r="18" spans="2:14" ht="15.75" thickBot="1">
      <c r="C18" s="105" t="str">
        <f>B10</f>
        <v>Панченко Женя</v>
      </c>
      <c r="D18" s="105" t="str">
        <f>B11</f>
        <v>Пикулин Паша</v>
      </c>
      <c r="E18" s="105" t="str">
        <f>B12</f>
        <v>Панченко Женя</v>
      </c>
      <c r="F18" s="105" t="str">
        <f>B13</f>
        <v>Пикулин Паша</v>
      </c>
    </row>
    <row r="19" spans="2:14">
      <c r="B19" s="1">
        <v>1</v>
      </c>
      <c r="C19" s="106">
        <v>43.44</v>
      </c>
      <c r="D19" s="107">
        <v>43.33</v>
      </c>
      <c r="E19" s="107">
        <v>43.93</v>
      </c>
      <c r="F19" s="108">
        <v>43.46</v>
      </c>
      <c r="M19" s="2"/>
      <c r="N19" s="2"/>
    </row>
    <row r="20" spans="2:14">
      <c r="B20" s="1">
        <v>2</v>
      </c>
      <c r="C20" s="109">
        <v>42.78</v>
      </c>
      <c r="D20" s="110">
        <v>42.45</v>
      </c>
      <c r="E20" s="110">
        <v>43.44</v>
      </c>
      <c r="F20" s="111">
        <v>42.81</v>
      </c>
      <c r="M20" s="3"/>
      <c r="N20" s="3"/>
    </row>
    <row r="21" spans="2:14">
      <c r="B21" s="1">
        <v>3</v>
      </c>
      <c r="C21" s="109">
        <v>42.9</v>
      </c>
      <c r="D21" s="110">
        <v>42.57</v>
      </c>
      <c r="E21" s="110">
        <v>43.48</v>
      </c>
      <c r="F21" s="111">
        <v>43.09</v>
      </c>
      <c r="M21" s="3"/>
      <c r="N21" s="3"/>
    </row>
    <row r="22" spans="2:14">
      <c r="B22" s="1">
        <v>4</v>
      </c>
      <c r="C22" s="109">
        <v>42.86</v>
      </c>
      <c r="D22" s="110">
        <v>42.44</v>
      </c>
      <c r="E22" s="110">
        <v>44.05</v>
      </c>
      <c r="F22" s="111">
        <v>42.62</v>
      </c>
      <c r="M22" s="3"/>
      <c r="N22" s="3"/>
    </row>
    <row r="23" spans="2:14">
      <c r="B23" s="1">
        <v>5</v>
      </c>
      <c r="C23" s="109">
        <v>42.64</v>
      </c>
      <c r="D23" s="110">
        <v>42.63</v>
      </c>
      <c r="E23" s="110">
        <v>44.7</v>
      </c>
      <c r="F23" s="111">
        <v>43.01</v>
      </c>
    </row>
    <row r="24" spans="2:14">
      <c r="B24" s="1">
        <v>6</v>
      </c>
      <c r="C24" s="109">
        <v>42.96</v>
      </c>
      <c r="D24" s="110">
        <v>42.62</v>
      </c>
      <c r="E24" s="110">
        <v>43.33</v>
      </c>
      <c r="F24" s="111">
        <v>42.76</v>
      </c>
    </row>
    <row r="25" spans="2:14">
      <c r="B25" s="1">
        <v>7</v>
      </c>
      <c r="C25" s="109">
        <v>42.57</v>
      </c>
      <c r="D25" s="110">
        <v>42.74</v>
      </c>
      <c r="E25" s="110">
        <v>42.98</v>
      </c>
      <c r="F25" s="111">
        <v>42.44</v>
      </c>
    </row>
    <row r="26" spans="2:14">
      <c r="B26" s="1">
        <v>8</v>
      </c>
      <c r="C26" s="109">
        <v>42.46</v>
      </c>
      <c r="D26" s="110">
        <v>42.35</v>
      </c>
      <c r="E26" s="110">
        <v>42.89</v>
      </c>
      <c r="F26" s="111">
        <v>42.56</v>
      </c>
    </row>
    <row r="27" spans="2:14">
      <c r="B27" s="1">
        <v>9</v>
      </c>
      <c r="C27" s="155">
        <v>42.5</v>
      </c>
      <c r="D27" s="110">
        <v>42.54</v>
      </c>
      <c r="E27" s="110">
        <v>44.25</v>
      </c>
      <c r="F27" s="111">
        <v>42.56</v>
      </c>
    </row>
    <row r="28" spans="2:14">
      <c r="B28" s="1">
        <v>10</v>
      </c>
      <c r="C28" s="109">
        <v>42.35</v>
      </c>
      <c r="D28" s="110">
        <v>42.45</v>
      </c>
      <c r="E28" s="110">
        <v>42.88</v>
      </c>
      <c r="F28" s="111">
        <v>42.53</v>
      </c>
    </row>
    <row r="29" spans="2:14">
      <c r="B29" s="1">
        <v>11</v>
      </c>
      <c r="C29" s="109">
        <v>42.51</v>
      </c>
      <c r="D29" s="110">
        <v>42.39</v>
      </c>
      <c r="E29" s="110">
        <v>43.01</v>
      </c>
      <c r="F29" s="111">
        <v>42.42</v>
      </c>
    </row>
    <row r="30" spans="2:14">
      <c r="B30" s="1">
        <v>12</v>
      </c>
      <c r="C30" s="109">
        <v>42.64</v>
      </c>
      <c r="D30" s="110">
        <v>43.06</v>
      </c>
      <c r="E30" s="110">
        <v>43.16</v>
      </c>
      <c r="F30" s="111">
        <v>43.13</v>
      </c>
    </row>
    <row r="31" spans="2:14">
      <c r="B31" s="1">
        <v>13</v>
      </c>
      <c r="C31" s="109">
        <v>42.3</v>
      </c>
      <c r="D31" s="110">
        <v>42.94</v>
      </c>
      <c r="E31" s="110">
        <v>42.89</v>
      </c>
      <c r="F31" s="111">
        <v>43.02</v>
      </c>
    </row>
    <row r="32" spans="2:14">
      <c r="B32" s="1">
        <v>14</v>
      </c>
      <c r="C32" s="127">
        <v>42.7</v>
      </c>
      <c r="D32" s="110">
        <v>42.62</v>
      </c>
      <c r="E32" s="110">
        <v>43.64</v>
      </c>
      <c r="F32" s="111">
        <v>43.51</v>
      </c>
    </row>
    <row r="33" spans="2:6">
      <c r="B33" s="1">
        <v>15</v>
      </c>
      <c r="C33" s="109">
        <v>42.32</v>
      </c>
      <c r="D33" s="110">
        <v>43.14</v>
      </c>
      <c r="E33" s="110">
        <v>44.18</v>
      </c>
      <c r="F33" s="111">
        <v>43.22</v>
      </c>
    </row>
    <row r="34" spans="2:6">
      <c r="B34" s="1">
        <v>16</v>
      </c>
      <c r="C34" s="109">
        <v>42.47</v>
      </c>
      <c r="D34" s="110">
        <v>42.62</v>
      </c>
      <c r="E34" s="110">
        <v>43.14</v>
      </c>
      <c r="F34" s="111">
        <v>42.56</v>
      </c>
    </row>
    <row r="35" spans="2:6">
      <c r="B35" s="1">
        <v>17</v>
      </c>
      <c r="C35" s="109">
        <v>42.64</v>
      </c>
      <c r="D35" s="110">
        <v>42.59</v>
      </c>
      <c r="E35" s="110">
        <v>42.9</v>
      </c>
      <c r="F35" s="111">
        <v>42.45</v>
      </c>
    </row>
    <row r="36" spans="2:6">
      <c r="B36" s="1">
        <v>18</v>
      </c>
      <c r="C36" s="109">
        <v>42.66</v>
      </c>
      <c r="D36" s="110">
        <v>42.45</v>
      </c>
      <c r="E36" s="110">
        <v>42.93</v>
      </c>
      <c r="F36" s="111">
        <v>42.67</v>
      </c>
    </row>
    <row r="37" spans="2:6">
      <c r="B37" s="1">
        <v>19</v>
      </c>
      <c r="C37" s="109">
        <v>42.58</v>
      </c>
      <c r="D37" s="110">
        <v>42.41</v>
      </c>
      <c r="E37" s="110">
        <v>42.95</v>
      </c>
      <c r="F37" s="111">
        <v>42.42</v>
      </c>
    </row>
    <row r="38" spans="2:6">
      <c r="B38" s="1">
        <v>20</v>
      </c>
      <c r="C38" s="109">
        <v>42.77</v>
      </c>
      <c r="D38" s="110">
        <v>42.32</v>
      </c>
      <c r="E38" s="110">
        <v>43.18</v>
      </c>
      <c r="F38" s="111">
        <v>42.45</v>
      </c>
    </row>
    <row r="39" spans="2:6">
      <c r="B39" s="1">
        <v>21</v>
      </c>
      <c r="C39" s="109">
        <v>42.88</v>
      </c>
      <c r="D39" s="110">
        <v>42.21</v>
      </c>
      <c r="E39" s="110">
        <v>42.94</v>
      </c>
      <c r="F39" s="111">
        <v>42.51</v>
      </c>
    </row>
    <row r="40" spans="2:6">
      <c r="B40" s="1">
        <v>22</v>
      </c>
      <c r="C40" s="109">
        <v>42.66</v>
      </c>
      <c r="D40" s="110">
        <v>42.430999999999997</v>
      </c>
      <c r="E40" s="110">
        <v>43.16</v>
      </c>
      <c r="F40" s="111">
        <v>42.53</v>
      </c>
    </row>
    <row r="41" spans="2:6">
      <c r="B41" s="1">
        <v>23</v>
      </c>
      <c r="C41" s="109">
        <v>43.5</v>
      </c>
      <c r="D41" s="110">
        <v>42.42</v>
      </c>
      <c r="E41" s="110">
        <v>43.04</v>
      </c>
      <c r="F41" s="111">
        <v>42.5</v>
      </c>
    </row>
    <row r="42" spans="2:6">
      <c r="B42" s="1">
        <v>24</v>
      </c>
      <c r="C42" s="109"/>
      <c r="D42" s="110">
        <v>42.43</v>
      </c>
      <c r="E42" s="110">
        <v>43.07</v>
      </c>
      <c r="F42" s="111">
        <v>42.45</v>
      </c>
    </row>
    <row r="43" spans="2:6">
      <c r="B43" s="1">
        <v>25</v>
      </c>
      <c r="C43" s="109"/>
      <c r="D43" s="110">
        <v>42.35</v>
      </c>
      <c r="E43" s="110">
        <v>43.75</v>
      </c>
      <c r="F43" s="111">
        <v>42.5</v>
      </c>
    </row>
    <row r="44" spans="2:6">
      <c r="B44" s="1">
        <v>26</v>
      </c>
      <c r="C44" s="109"/>
      <c r="D44" s="110">
        <v>42.79</v>
      </c>
      <c r="E44" s="110">
        <v>42.73</v>
      </c>
      <c r="F44" s="111">
        <v>43.4</v>
      </c>
    </row>
    <row r="45" spans="2:6">
      <c r="B45" s="1">
        <v>27</v>
      </c>
      <c r="C45" s="109"/>
      <c r="D45" s="110">
        <v>42.28</v>
      </c>
      <c r="E45" s="110">
        <v>42.88</v>
      </c>
      <c r="F45" s="111">
        <v>42.48</v>
      </c>
    </row>
    <row r="46" spans="2:6">
      <c r="B46" s="1">
        <v>28</v>
      </c>
      <c r="C46" s="109"/>
      <c r="D46" s="110">
        <v>42.45</v>
      </c>
      <c r="E46" s="110">
        <v>42.98</v>
      </c>
      <c r="F46" s="111">
        <v>43.12</v>
      </c>
    </row>
    <row r="47" spans="2:6">
      <c r="B47" s="1">
        <v>29</v>
      </c>
      <c r="C47" s="109"/>
      <c r="D47" s="110">
        <v>43.34</v>
      </c>
      <c r="E47" s="110">
        <v>43.25</v>
      </c>
      <c r="F47" s="111">
        <v>42.57</v>
      </c>
    </row>
    <row r="48" spans="2:6">
      <c r="B48" s="1">
        <v>30</v>
      </c>
      <c r="C48" s="109"/>
      <c r="D48" s="110"/>
      <c r="E48" s="110">
        <v>43.12</v>
      </c>
      <c r="F48" s="111">
        <v>42.61</v>
      </c>
    </row>
    <row r="49" spans="2:6">
      <c r="B49" s="1">
        <v>31</v>
      </c>
      <c r="C49" s="109"/>
      <c r="D49" s="110"/>
      <c r="E49" s="110">
        <v>43.15</v>
      </c>
      <c r="F49" s="111">
        <v>42.42</v>
      </c>
    </row>
    <row r="50" spans="2:6">
      <c r="B50" s="1">
        <v>32</v>
      </c>
      <c r="C50" s="109"/>
      <c r="D50" s="110"/>
      <c r="E50" s="110">
        <v>43.11</v>
      </c>
      <c r="F50" s="111">
        <v>42.56</v>
      </c>
    </row>
    <row r="51" spans="2:6">
      <c r="B51" s="1">
        <v>33</v>
      </c>
      <c r="C51" s="109"/>
      <c r="D51" s="110"/>
      <c r="E51" s="110">
        <v>42.9</v>
      </c>
      <c r="F51" s="111">
        <v>42.33</v>
      </c>
    </row>
    <row r="52" spans="2:6">
      <c r="B52" s="1">
        <v>34</v>
      </c>
      <c r="C52" s="109"/>
      <c r="D52" s="110"/>
      <c r="E52" s="110">
        <v>43</v>
      </c>
      <c r="F52" s="111">
        <v>42.6</v>
      </c>
    </row>
    <row r="53" spans="2:6">
      <c r="B53" s="1">
        <v>35</v>
      </c>
      <c r="C53" s="109"/>
      <c r="D53" s="110"/>
      <c r="E53" s="110">
        <v>42.83</v>
      </c>
      <c r="F53" s="111">
        <v>42.9</v>
      </c>
    </row>
    <row r="54" spans="2:6">
      <c r="B54" s="1">
        <v>36</v>
      </c>
      <c r="C54" s="109"/>
      <c r="D54" s="110"/>
      <c r="E54" s="110">
        <v>43.09</v>
      </c>
      <c r="F54" s="111">
        <v>42.58</v>
      </c>
    </row>
    <row r="55" spans="2:6">
      <c r="B55" s="1">
        <v>37</v>
      </c>
      <c r="C55" s="109"/>
      <c r="D55" s="110"/>
      <c r="E55" s="110">
        <v>44.44</v>
      </c>
      <c r="F55" s="111">
        <v>42.57</v>
      </c>
    </row>
    <row r="56" spans="2:6">
      <c r="B56" s="1">
        <v>38</v>
      </c>
      <c r="C56" s="109"/>
      <c r="D56" s="110"/>
      <c r="E56" s="110">
        <v>43.01</v>
      </c>
      <c r="F56" s="111">
        <v>42.21</v>
      </c>
    </row>
    <row r="57" spans="2:6">
      <c r="B57" s="1">
        <v>39</v>
      </c>
      <c r="C57" s="109"/>
      <c r="D57" s="110"/>
      <c r="E57" s="110">
        <v>45.01</v>
      </c>
      <c r="F57" s="111">
        <v>42.54</v>
      </c>
    </row>
    <row r="58" spans="2:6">
      <c r="B58" s="1">
        <v>40</v>
      </c>
      <c r="C58" s="109"/>
      <c r="D58" s="110"/>
      <c r="E58" s="110">
        <v>43.05</v>
      </c>
      <c r="F58" s="111">
        <v>42.59</v>
      </c>
    </row>
    <row r="59" spans="2:6">
      <c r="B59" s="1">
        <v>41</v>
      </c>
      <c r="C59" s="109"/>
      <c r="D59" s="110"/>
      <c r="E59" s="110">
        <v>43.19</v>
      </c>
      <c r="F59" s="111">
        <v>42.96</v>
      </c>
    </row>
    <row r="60" spans="2:6">
      <c r="B60" s="1">
        <v>42</v>
      </c>
      <c r="C60" s="109"/>
      <c r="D60" s="110"/>
      <c r="E60" s="110">
        <v>43.08</v>
      </c>
      <c r="F60" s="111">
        <v>42.46</v>
      </c>
    </row>
    <row r="61" spans="2:6">
      <c r="B61" s="1">
        <v>43</v>
      </c>
      <c r="C61" s="109"/>
      <c r="D61" s="110"/>
      <c r="E61" s="110">
        <v>43.15</v>
      </c>
      <c r="F61" s="111">
        <v>42.59</v>
      </c>
    </row>
    <row r="62" spans="2:6">
      <c r="B62" s="1">
        <v>44</v>
      </c>
      <c r="C62" s="109"/>
      <c r="D62" s="110"/>
      <c r="E62" s="110">
        <v>43.05</v>
      </c>
      <c r="F62" s="111">
        <v>42.58</v>
      </c>
    </row>
    <row r="63" spans="2:6">
      <c r="B63" s="1">
        <v>45</v>
      </c>
      <c r="C63" s="109"/>
      <c r="D63" s="110"/>
      <c r="E63" s="110">
        <v>43.13</v>
      </c>
      <c r="F63" s="111">
        <v>42.68</v>
      </c>
    </row>
    <row r="64" spans="2:6">
      <c r="B64" s="1">
        <v>46</v>
      </c>
      <c r="C64" s="109"/>
      <c r="D64" s="110"/>
      <c r="E64" s="110">
        <v>43.1</v>
      </c>
      <c r="F64" s="111">
        <v>42.58</v>
      </c>
    </row>
    <row r="65" spans="2:6">
      <c r="B65" s="1">
        <v>47</v>
      </c>
      <c r="C65" s="109"/>
      <c r="D65" s="110"/>
      <c r="E65" s="110">
        <v>42.92</v>
      </c>
      <c r="F65" s="111">
        <v>42.38</v>
      </c>
    </row>
    <row r="66" spans="2:6">
      <c r="B66" s="1">
        <v>48</v>
      </c>
      <c r="C66" s="109"/>
      <c r="D66" s="110"/>
      <c r="E66" s="110">
        <v>42.99</v>
      </c>
      <c r="F66" s="111">
        <v>42.29</v>
      </c>
    </row>
    <row r="67" spans="2:6">
      <c r="B67" s="1">
        <v>49</v>
      </c>
      <c r="C67" s="109"/>
      <c r="D67" s="110"/>
      <c r="E67" s="110">
        <v>43.46</v>
      </c>
      <c r="F67" s="111">
        <v>42.51</v>
      </c>
    </row>
    <row r="68" spans="2:6">
      <c r="B68" s="1">
        <v>50</v>
      </c>
      <c r="C68" s="109"/>
      <c r="D68" s="110"/>
      <c r="E68" s="110">
        <v>43.08</v>
      </c>
      <c r="F68" s="111">
        <v>42.5</v>
      </c>
    </row>
    <row r="69" spans="2:6">
      <c r="B69" s="1">
        <v>51</v>
      </c>
      <c r="C69" s="109"/>
      <c r="D69" s="110"/>
      <c r="E69" s="110">
        <v>42.95</v>
      </c>
      <c r="F69" s="111">
        <v>42.45</v>
      </c>
    </row>
    <row r="70" spans="2:6">
      <c r="B70" s="1">
        <v>52</v>
      </c>
      <c r="C70" s="109"/>
      <c r="D70" s="110"/>
      <c r="E70" s="110">
        <v>43.27</v>
      </c>
      <c r="F70" s="111">
        <v>42.39</v>
      </c>
    </row>
    <row r="71" spans="2:6">
      <c r="B71" s="1">
        <v>53</v>
      </c>
      <c r="C71" s="109"/>
      <c r="D71" s="110"/>
      <c r="E71" s="110"/>
      <c r="F71" s="111">
        <v>42.52</v>
      </c>
    </row>
    <row r="72" spans="2:6">
      <c r="B72" s="1">
        <v>54</v>
      </c>
      <c r="C72" s="109"/>
      <c r="D72" s="110"/>
      <c r="E72" s="110"/>
      <c r="F72" s="111">
        <v>42.31</v>
      </c>
    </row>
    <row r="73" spans="2:6">
      <c r="B73" s="1">
        <v>55</v>
      </c>
      <c r="C73" s="109"/>
      <c r="D73" s="110"/>
      <c r="E73" s="110"/>
      <c r="F73" s="111">
        <v>42.52</v>
      </c>
    </row>
    <row r="74" spans="2:6">
      <c r="B74" s="1">
        <v>56</v>
      </c>
      <c r="C74" s="109"/>
      <c r="D74" s="110"/>
      <c r="E74" s="110"/>
      <c r="F74" s="111">
        <v>42.99</v>
      </c>
    </row>
    <row r="75" spans="2:6">
      <c r="B75" s="1">
        <v>57</v>
      </c>
      <c r="C75" s="109"/>
      <c r="D75" s="110"/>
      <c r="E75" s="110"/>
      <c r="F75" s="111">
        <v>42.59</v>
      </c>
    </row>
    <row r="76" spans="2:6">
      <c r="B76" s="1">
        <v>58</v>
      </c>
      <c r="C76" s="109"/>
      <c r="D76" s="110"/>
      <c r="E76" s="110"/>
      <c r="F76" s="111">
        <v>42.52</v>
      </c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6"/>
  <sheetViews>
    <sheetView topLeftCell="A7" zoomScale="75" zoomScaleNormal="75" workbookViewId="0">
      <selection activeCell="O10" sqref="O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66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67</v>
      </c>
      <c r="C10" s="75">
        <v>10</v>
      </c>
      <c r="D10" s="75">
        <v>37</v>
      </c>
      <c r="E10" s="76">
        <f>D10</f>
        <v>37</v>
      </c>
      <c r="F10" s="179">
        <f>MIN(C19:C83)</f>
        <v>42.17</v>
      </c>
      <c r="G10" s="176">
        <f>AVERAGE(C19:C83)</f>
        <v>42.579722222222216</v>
      </c>
      <c r="H10" s="77">
        <v>3</v>
      </c>
      <c r="I10" s="143">
        <f>G10-F10</f>
        <v>0.40972222222221433</v>
      </c>
      <c r="J10" s="162">
        <v>1.9085648148148147E-2</v>
      </c>
      <c r="K10" s="162">
        <f>J10</f>
        <v>1.9085648148148147E-2</v>
      </c>
      <c r="L10" s="79">
        <f>K10</f>
        <v>1.9085648148148147E-2</v>
      </c>
      <c r="M10" s="80" t="s">
        <v>134</v>
      </c>
      <c r="N10" s="81">
        <v>-18</v>
      </c>
      <c r="O10" s="195" t="s">
        <v>171</v>
      </c>
      <c r="P10" s="83"/>
    </row>
    <row r="11" spans="1:16" s="3" customFormat="1" ht="30" customHeight="1">
      <c r="A11" s="73">
        <v>2</v>
      </c>
      <c r="B11" s="74" t="s">
        <v>68</v>
      </c>
      <c r="C11" s="75">
        <v>8</v>
      </c>
      <c r="D11" s="75">
        <v>91</v>
      </c>
      <c r="E11" s="76">
        <f>D11-D10</f>
        <v>54</v>
      </c>
      <c r="F11" s="193">
        <f>MIN(D19:D83)</f>
        <v>42.38</v>
      </c>
      <c r="G11" s="144">
        <f>AVERAGE(D19:D83)</f>
        <v>43.06207547169813</v>
      </c>
      <c r="H11" s="77">
        <v>0</v>
      </c>
      <c r="I11" s="143">
        <f>G11-F11</f>
        <v>0.68207547169812699</v>
      </c>
      <c r="J11" s="162">
        <v>4.6759259259259257E-2</v>
      </c>
      <c r="K11" s="162">
        <f>J11-J10</f>
        <v>2.7673611111111111E-2</v>
      </c>
      <c r="L11" s="79">
        <f>K11</f>
        <v>2.7673611111111111E-2</v>
      </c>
      <c r="M11" s="80" t="s">
        <v>138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67</v>
      </c>
      <c r="C12" s="84">
        <v>1</v>
      </c>
      <c r="D12" s="75">
        <v>134</v>
      </c>
      <c r="E12" s="76">
        <f>D12-D11</f>
        <v>43</v>
      </c>
      <c r="F12" s="187">
        <f>MIN(E19:E81)</f>
        <v>42.56</v>
      </c>
      <c r="G12" s="143">
        <f>AVERAGE(E19:E83)</f>
        <v>42.889761904761905</v>
      </c>
      <c r="H12" s="77">
        <v>6</v>
      </c>
      <c r="I12" s="143">
        <f>G12-F12</f>
        <v>0.32976190476190226</v>
      </c>
      <c r="J12" s="162">
        <v>6.8854166666666661E-2</v>
      </c>
      <c r="K12" s="162">
        <f>J12-J11</f>
        <v>2.2094907407407403E-2</v>
      </c>
      <c r="L12" s="78">
        <f>K12+K10</f>
        <v>4.1180555555555554E-2</v>
      </c>
      <c r="M12" s="80" t="s">
        <v>139</v>
      </c>
      <c r="N12" s="81"/>
      <c r="O12" s="19"/>
    </row>
    <row r="13" spans="1:16" s="3" customFormat="1" ht="30" customHeight="1" thickBot="1">
      <c r="A13" s="85" t="s">
        <v>57</v>
      </c>
      <c r="B13" s="86" t="s">
        <v>68</v>
      </c>
      <c r="C13" s="87">
        <v>10</v>
      </c>
      <c r="D13" s="87">
        <v>164</v>
      </c>
      <c r="E13" s="76">
        <f>D13-D12</f>
        <v>30</v>
      </c>
      <c r="F13" s="178">
        <f>MIN(F19:F87)</f>
        <v>42.26</v>
      </c>
      <c r="G13" s="176">
        <f>AVERAGE(F19:F83)</f>
        <v>42.667999999999999</v>
      </c>
      <c r="H13" s="77">
        <v>1</v>
      </c>
      <c r="I13" s="143">
        <f>G13-F13</f>
        <v>0.40800000000000125</v>
      </c>
      <c r="J13" s="162">
        <v>8.3703703703703711E-2</v>
      </c>
      <c r="K13" s="89">
        <f>J13-J12</f>
        <v>1.484953703703705E-2</v>
      </c>
      <c r="L13" s="88">
        <f>K13+K11</f>
        <v>4.2523148148148157E-2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42.365000000000002</v>
      </c>
      <c r="G14" s="159">
        <f>AVERAGE(G10,G12)</f>
        <v>42.734742063492064</v>
      </c>
      <c r="H14" s="159" t="s">
        <v>116</v>
      </c>
      <c r="I14" s="160">
        <f>AVERAGE(I10,I12)</f>
        <v>0.36974206349205829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42.32</v>
      </c>
      <c r="G15" s="98">
        <f>AVERAGE(G11,G13)</f>
        <v>42.865037735849064</v>
      </c>
      <c r="H15" s="98" t="s">
        <v>168</v>
      </c>
      <c r="I15" s="99">
        <f>AVERAGE(I11,I13)</f>
        <v>0.54503773584906412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42.342500000000001</v>
      </c>
      <c r="G16" s="102">
        <f>AVERAGE(C19:F86)</f>
        <v>42.835838509316737</v>
      </c>
      <c r="H16" s="103"/>
      <c r="I16" s="104">
        <f>AVERAGE(I10:I13)</f>
        <v>0.45738989967056121</v>
      </c>
      <c r="J16" s="96"/>
      <c r="K16" s="96"/>
      <c r="L16" s="96"/>
      <c r="M16" s="100"/>
      <c r="N16" s="100"/>
    </row>
    <row r="18" spans="2:14" ht="15.75" thickBot="1">
      <c r="C18" s="105" t="str">
        <f>B10</f>
        <v>Петушков Андрей</v>
      </c>
      <c r="D18" s="105" t="str">
        <f>B11</f>
        <v>Тыщенко Миша</v>
      </c>
      <c r="E18" s="105" t="str">
        <f>B12</f>
        <v>Петушков Андрей</v>
      </c>
      <c r="F18" s="105" t="str">
        <f>B13</f>
        <v>Тыщенко Миша</v>
      </c>
    </row>
    <row r="19" spans="2:14">
      <c r="B19" s="1">
        <v>1</v>
      </c>
      <c r="C19" s="106">
        <v>43.49</v>
      </c>
      <c r="D19" s="107">
        <v>44.2</v>
      </c>
      <c r="E19" s="107">
        <v>43.36</v>
      </c>
      <c r="F19" s="108">
        <v>43.38</v>
      </c>
      <c r="M19" s="2"/>
      <c r="N19" s="2"/>
    </row>
    <row r="20" spans="2:14">
      <c r="B20" s="1">
        <v>2</v>
      </c>
      <c r="C20" s="109">
        <v>42.52</v>
      </c>
      <c r="D20" s="110">
        <v>43.44</v>
      </c>
      <c r="E20" s="110">
        <v>42.91</v>
      </c>
      <c r="F20" s="111">
        <v>43.09</v>
      </c>
      <c r="M20" s="3"/>
      <c r="N20" s="3"/>
    </row>
    <row r="21" spans="2:14">
      <c r="B21" s="1">
        <v>3</v>
      </c>
      <c r="C21" s="109">
        <v>43</v>
      </c>
      <c r="D21" s="110">
        <v>42.97</v>
      </c>
      <c r="E21" s="110">
        <v>43.12</v>
      </c>
      <c r="F21" s="111">
        <v>42.76</v>
      </c>
      <c r="M21" s="3"/>
      <c r="N21" s="3"/>
    </row>
    <row r="22" spans="2:14">
      <c r="B22" s="1">
        <v>4</v>
      </c>
      <c r="C22" s="109">
        <v>42.55</v>
      </c>
      <c r="D22" s="110">
        <v>42.73</v>
      </c>
      <c r="E22" s="110">
        <v>43.59</v>
      </c>
      <c r="F22" s="111">
        <v>42.81</v>
      </c>
      <c r="M22" s="3"/>
      <c r="N22" s="3"/>
    </row>
    <row r="23" spans="2:14">
      <c r="B23" s="1">
        <v>5</v>
      </c>
      <c r="C23" s="109">
        <v>42.3</v>
      </c>
      <c r="D23" s="110">
        <v>44.45</v>
      </c>
      <c r="E23" s="110">
        <v>43.28</v>
      </c>
      <c r="F23" s="111">
        <v>42.73</v>
      </c>
    </row>
    <row r="24" spans="2:14">
      <c r="B24" s="1">
        <v>6</v>
      </c>
      <c r="C24" s="109">
        <v>42.35</v>
      </c>
      <c r="D24" s="110">
        <v>43.69</v>
      </c>
      <c r="E24" s="110">
        <v>44.02</v>
      </c>
      <c r="F24" s="111">
        <v>42.82</v>
      </c>
    </row>
    <row r="25" spans="2:14">
      <c r="B25" s="1">
        <v>7</v>
      </c>
      <c r="C25" s="109">
        <v>43.54</v>
      </c>
      <c r="D25" s="110">
        <v>43.1</v>
      </c>
      <c r="E25" s="110">
        <v>42.81</v>
      </c>
      <c r="F25" s="111">
        <v>42.69</v>
      </c>
    </row>
    <row r="26" spans="2:14">
      <c r="B26" s="1">
        <v>8</v>
      </c>
      <c r="C26" s="109">
        <v>42.32</v>
      </c>
      <c r="D26" s="110">
        <v>42.76</v>
      </c>
      <c r="E26" s="110">
        <v>42.83</v>
      </c>
      <c r="F26" s="111">
        <v>42.72</v>
      </c>
    </row>
    <row r="27" spans="2:14">
      <c r="B27" s="1">
        <v>9</v>
      </c>
      <c r="C27" s="155">
        <v>42.45</v>
      </c>
      <c r="D27" s="110">
        <v>42.88</v>
      </c>
      <c r="E27" s="110">
        <v>42.76</v>
      </c>
      <c r="F27" s="111">
        <v>42.6</v>
      </c>
    </row>
    <row r="28" spans="2:14">
      <c r="B28" s="1">
        <v>10</v>
      </c>
      <c r="C28" s="109">
        <v>42.17</v>
      </c>
      <c r="D28" s="110">
        <v>43.03</v>
      </c>
      <c r="E28" s="110">
        <v>42.63</v>
      </c>
      <c r="F28" s="111">
        <v>42.59</v>
      </c>
    </row>
    <row r="29" spans="2:14">
      <c r="B29" s="1">
        <v>11</v>
      </c>
      <c r="C29" s="109">
        <v>42.89</v>
      </c>
      <c r="D29" s="110">
        <v>43.14</v>
      </c>
      <c r="E29" s="110">
        <v>43.12</v>
      </c>
      <c r="F29" s="111">
        <v>42.49</v>
      </c>
    </row>
    <row r="30" spans="2:14">
      <c r="B30" s="1">
        <v>12</v>
      </c>
      <c r="C30" s="109">
        <v>42.41</v>
      </c>
      <c r="D30" s="110">
        <v>42.88</v>
      </c>
      <c r="E30" s="110">
        <v>42.89</v>
      </c>
      <c r="F30" s="111">
        <v>42.65</v>
      </c>
    </row>
    <row r="31" spans="2:14">
      <c r="B31" s="1">
        <v>13</v>
      </c>
      <c r="C31" s="109">
        <v>42.42</v>
      </c>
      <c r="D31" s="110">
        <v>43.47</v>
      </c>
      <c r="E31" s="110">
        <v>42.79</v>
      </c>
      <c r="F31" s="111">
        <v>42.84</v>
      </c>
    </row>
    <row r="32" spans="2:14">
      <c r="B32" s="1">
        <v>14</v>
      </c>
      <c r="C32" s="127">
        <v>42.29</v>
      </c>
      <c r="D32" s="110">
        <v>43.2</v>
      </c>
      <c r="E32" s="110">
        <v>43.1</v>
      </c>
      <c r="F32" s="111">
        <v>42.51</v>
      </c>
    </row>
    <row r="33" spans="2:6">
      <c r="B33" s="1">
        <v>15</v>
      </c>
      <c r="C33" s="109">
        <v>42.42</v>
      </c>
      <c r="D33" s="110">
        <v>42.73</v>
      </c>
      <c r="E33" s="110">
        <v>42.7</v>
      </c>
      <c r="F33" s="111">
        <v>42.31</v>
      </c>
    </row>
    <row r="34" spans="2:6">
      <c r="B34" s="1">
        <v>16</v>
      </c>
      <c r="C34" s="109">
        <v>42.36</v>
      </c>
      <c r="D34" s="110">
        <v>42.85</v>
      </c>
      <c r="E34" s="110">
        <v>42.86</v>
      </c>
      <c r="F34" s="111">
        <v>42.63</v>
      </c>
    </row>
    <row r="35" spans="2:6">
      <c r="B35" s="1">
        <v>17</v>
      </c>
      <c r="C35" s="109">
        <v>42.41</v>
      </c>
      <c r="D35" s="110">
        <v>42.82</v>
      </c>
      <c r="E35" s="110">
        <v>42.68</v>
      </c>
      <c r="F35" s="111">
        <v>42.86</v>
      </c>
    </row>
    <row r="36" spans="2:6">
      <c r="B36" s="1">
        <v>18</v>
      </c>
      <c r="C36" s="109">
        <v>42.65</v>
      </c>
      <c r="D36" s="110">
        <v>42.72</v>
      </c>
      <c r="E36" s="110">
        <v>42.79</v>
      </c>
      <c r="F36" s="111">
        <v>42.26</v>
      </c>
    </row>
    <row r="37" spans="2:6">
      <c r="B37" s="1">
        <v>19</v>
      </c>
      <c r="C37" s="109">
        <v>42.64</v>
      </c>
      <c r="D37" s="110">
        <v>42.6</v>
      </c>
      <c r="E37" s="110">
        <v>42.73</v>
      </c>
      <c r="F37" s="111">
        <v>42.67</v>
      </c>
    </row>
    <row r="38" spans="2:6">
      <c r="B38" s="1">
        <v>20</v>
      </c>
      <c r="C38" s="109">
        <v>42.59</v>
      </c>
      <c r="D38" s="110">
        <v>43.49</v>
      </c>
      <c r="E38" s="110">
        <v>42.74</v>
      </c>
      <c r="F38" s="111">
        <v>42.45</v>
      </c>
    </row>
    <row r="39" spans="2:6">
      <c r="B39" s="1">
        <v>21</v>
      </c>
      <c r="C39" s="109">
        <v>42.93</v>
      </c>
      <c r="D39" s="110">
        <v>42.95</v>
      </c>
      <c r="E39" s="110">
        <v>42.64</v>
      </c>
      <c r="F39" s="111">
        <v>42.77</v>
      </c>
    </row>
    <row r="40" spans="2:6">
      <c r="B40" s="1">
        <v>22</v>
      </c>
      <c r="C40" s="109">
        <v>42.24</v>
      </c>
      <c r="D40" s="110">
        <v>47.61</v>
      </c>
      <c r="E40" s="110">
        <v>42.64</v>
      </c>
      <c r="F40" s="111">
        <v>42.37</v>
      </c>
    </row>
    <row r="41" spans="2:6">
      <c r="B41" s="1">
        <v>23</v>
      </c>
      <c r="C41" s="109">
        <v>42.61</v>
      </c>
      <c r="D41" s="110">
        <v>42.54</v>
      </c>
      <c r="E41" s="110">
        <v>42.74</v>
      </c>
      <c r="F41" s="111">
        <v>42.65</v>
      </c>
    </row>
    <row r="42" spans="2:6">
      <c r="B42" s="1">
        <v>24</v>
      </c>
      <c r="C42" s="109">
        <v>42.86</v>
      </c>
      <c r="D42" s="110">
        <v>42.78</v>
      </c>
      <c r="E42" s="110">
        <v>42.64</v>
      </c>
      <c r="F42" s="111">
        <v>42.52</v>
      </c>
    </row>
    <row r="43" spans="2:6">
      <c r="B43" s="1">
        <v>25</v>
      </c>
      <c r="C43" s="109">
        <v>42.42</v>
      </c>
      <c r="D43" s="110">
        <v>42.38</v>
      </c>
      <c r="E43" s="110">
        <v>42.84</v>
      </c>
      <c r="F43" s="111">
        <v>42.59</v>
      </c>
    </row>
    <row r="44" spans="2:6">
      <c r="B44" s="1">
        <v>26</v>
      </c>
      <c r="C44" s="109">
        <v>42.61</v>
      </c>
      <c r="D44" s="110">
        <v>42.69</v>
      </c>
      <c r="E44" s="110">
        <v>42.75</v>
      </c>
      <c r="F44" s="111">
        <v>42.55</v>
      </c>
    </row>
    <row r="45" spans="2:6">
      <c r="B45" s="1">
        <v>27</v>
      </c>
      <c r="C45" s="109">
        <v>42.65</v>
      </c>
      <c r="D45" s="110">
        <v>42.73</v>
      </c>
      <c r="E45" s="110">
        <v>42.61</v>
      </c>
      <c r="F45" s="111">
        <v>43.02</v>
      </c>
    </row>
    <row r="46" spans="2:6">
      <c r="B46" s="1">
        <v>28</v>
      </c>
      <c r="C46" s="109">
        <v>42.77</v>
      </c>
      <c r="D46" s="110">
        <v>42.96</v>
      </c>
      <c r="E46" s="110">
        <v>42.81</v>
      </c>
      <c r="F46" s="111">
        <v>42.43</v>
      </c>
    </row>
    <row r="47" spans="2:6">
      <c r="B47" s="1">
        <v>29</v>
      </c>
      <c r="C47" s="109">
        <v>42.53</v>
      </c>
      <c r="D47" s="110">
        <v>42.67</v>
      </c>
      <c r="E47" s="110">
        <v>42.73</v>
      </c>
      <c r="F47" s="111">
        <v>42.69</v>
      </c>
    </row>
    <row r="48" spans="2:6">
      <c r="B48" s="1">
        <v>30</v>
      </c>
      <c r="C48" s="109">
        <v>42.24</v>
      </c>
      <c r="D48" s="110">
        <v>42.73</v>
      </c>
      <c r="E48" s="110">
        <v>42.56</v>
      </c>
      <c r="F48" s="111">
        <v>42.59</v>
      </c>
    </row>
    <row r="49" spans="2:6">
      <c r="B49" s="1">
        <v>31</v>
      </c>
      <c r="C49" s="109">
        <v>42.2</v>
      </c>
      <c r="D49" s="110">
        <v>43.91</v>
      </c>
      <c r="E49" s="110">
        <v>42.77</v>
      </c>
      <c r="F49" s="111"/>
    </row>
    <row r="50" spans="2:6">
      <c r="B50" s="1">
        <v>32</v>
      </c>
      <c r="C50" s="109">
        <v>42.33</v>
      </c>
      <c r="D50" s="110">
        <v>42.8</v>
      </c>
      <c r="E50" s="110">
        <v>43.62</v>
      </c>
      <c r="F50" s="111"/>
    </row>
    <row r="51" spans="2:6">
      <c r="B51" s="1">
        <v>33</v>
      </c>
      <c r="C51" s="109">
        <v>42.58</v>
      </c>
      <c r="D51" s="110">
        <v>43.17</v>
      </c>
      <c r="E51" s="110">
        <v>43.15</v>
      </c>
      <c r="F51" s="111"/>
    </row>
    <row r="52" spans="2:6">
      <c r="B52" s="1">
        <v>34</v>
      </c>
      <c r="C52" s="109">
        <v>42.75</v>
      </c>
      <c r="D52" s="110">
        <v>43</v>
      </c>
      <c r="E52" s="110">
        <v>42.91</v>
      </c>
      <c r="F52" s="111"/>
    </row>
    <row r="53" spans="2:6">
      <c r="B53" s="1">
        <v>35</v>
      </c>
      <c r="C53" s="109">
        <v>42.95</v>
      </c>
      <c r="D53" s="110">
        <v>42.86</v>
      </c>
      <c r="E53" s="110">
        <v>42.69</v>
      </c>
      <c r="F53" s="111"/>
    </row>
    <row r="54" spans="2:6">
      <c r="B54" s="1">
        <v>36</v>
      </c>
      <c r="C54" s="109">
        <v>42.43</v>
      </c>
      <c r="D54" s="110">
        <v>42.72</v>
      </c>
      <c r="E54" s="110">
        <v>43.15</v>
      </c>
      <c r="F54" s="111"/>
    </row>
    <row r="55" spans="2:6">
      <c r="B55" s="1">
        <v>37</v>
      </c>
      <c r="C55" s="109"/>
      <c r="D55" s="110">
        <v>42.67</v>
      </c>
      <c r="E55" s="110">
        <v>42.81</v>
      </c>
      <c r="F55" s="111"/>
    </row>
    <row r="56" spans="2:6">
      <c r="B56" s="1">
        <v>38</v>
      </c>
      <c r="C56" s="109"/>
      <c r="D56" s="110">
        <v>42.78</v>
      </c>
      <c r="E56" s="110">
        <v>42.77</v>
      </c>
      <c r="F56" s="111"/>
    </row>
    <row r="57" spans="2:6">
      <c r="B57" s="1">
        <v>39</v>
      </c>
      <c r="C57" s="109"/>
      <c r="D57" s="110">
        <v>42.65</v>
      </c>
      <c r="E57" s="110">
        <v>42.63</v>
      </c>
      <c r="F57" s="111"/>
    </row>
    <row r="58" spans="2:6">
      <c r="B58" s="1">
        <v>40</v>
      </c>
      <c r="C58" s="109"/>
      <c r="D58" s="110">
        <v>42.66</v>
      </c>
      <c r="E58" s="110">
        <v>42.66</v>
      </c>
      <c r="F58" s="111"/>
    </row>
    <row r="59" spans="2:6">
      <c r="B59" s="1">
        <v>41</v>
      </c>
      <c r="C59" s="109"/>
      <c r="D59" s="110">
        <v>42.79</v>
      </c>
      <c r="E59" s="110">
        <v>42.62</v>
      </c>
      <c r="F59" s="111"/>
    </row>
    <row r="60" spans="2:6">
      <c r="B60" s="1">
        <v>42</v>
      </c>
      <c r="C60" s="109"/>
      <c r="D60" s="110">
        <v>42.72</v>
      </c>
      <c r="E60" s="110">
        <v>42.92</v>
      </c>
      <c r="F60" s="111"/>
    </row>
    <row r="61" spans="2:6">
      <c r="B61" s="1">
        <v>43</v>
      </c>
      <c r="C61" s="109"/>
      <c r="D61" s="110">
        <v>43.07</v>
      </c>
      <c r="E61" s="110"/>
      <c r="F61" s="111"/>
    </row>
    <row r="62" spans="2:6">
      <c r="B62" s="1">
        <v>44</v>
      </c>
      <c r="C62" s="109"/>
      <c r="D62" s="110">
        <v>42.71</v>
      </c>
      <c r="E62" s="110"/>
      <c r="F62" s="111"/>
    </row>
    <row r="63" spans="2:6">
      <c r="B63" s="1">
        <v>45</v>
      </c>
      <c r="C63" s="109"/>
      <c r="D63" s="110">
        <v>42.99</v>
      </c>
      <c r="E63" s="110"/>
      <c r="F63" s="111"/>
    </row>
    <row r="64" spans="2:6">
      <c r="B64" s="1">
        <v>46</v>
      </c>
      <c r="C64" s="109"/>
      <c r="D64" s="110">
        <v>43.15</v>
      </c>
      <c r="E64" s="110"/>
      <c r="F64" s="111"/>
    </row>
    <row r="65" spans="2:6">
      <c r="B65" s="1">
        <v>47</v>
      </c>
      <c r="C65" s="109"/>
      <c r="D65" s="110">
        <v>43.08</v>
      </c>
      <c r="E65" s="110"/>
      <c r="F65" s="111"/>
    </row>
    <row r="66" spans="2:6">
      <c r="B66" s="1">
        <v>48</v>
      </c>
      <c r="C66" s="109"/>
      <c r="D66" s="110">
        <v>42.94</v>
      </c>
      <c r="E66" s="110"/>
      <c r="F66" s="111"/>
    </row>
    <row r="67" spans="2:6">
      <c r="B67" s="1">
        <v>49</v>
      </c>
      <c r="C67" s="109"/>
      <c r="D67" s="110">
        <v>42.98</v>
      </c>
      <c r="E67" s="110"/>
      <c r="F67" s="111"/>
    </row>
    <row r="68" spans="2:6">
      <c r="B68" s="1">
        <v>50</v>
      </c>
      <c r="C68" s="109"/>
      <c r="D68" s="110">
        <v>42.96</v>
      </c>
      <c r="E68" s="110"/>
      <c r="F68" s="111"/>
    </row>
    <row r="69" spans="2:6">
      <c r="B69" s="1">
        <v>51</v>
      </c>
      <c r="C69" s="109"/>
      <c r="D69" s="110">
        <v>42.73</v>
      </c>
      <c r="E69" s="110"/>
      <c r="F69" s="111"/>
    </row>
    <row r="70" spans="2:6">
      <c r="B70" s="1">
        <v>52</v>
      </c>
      <c r="C70" s="109"/>
      <c r="D70" s="110">
        <v>42.82</v>
      </c>
      <c r="E70" s="110"/>
      <c r="F70" s="111"/>
    </row>
    <row r="71" spans="2:6">
      <c r="B71" s="1">
        <v>53</v>
      </c>
      <c r="C71" s="109"/>
      <c r="D71" s="110">
        <v>42.94</v>
      </c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6"/>
  <sheetViews>
    <sheetView zoomScale="75" zoomScaleNormal="75" workbookViewId="0">
      <selection activeCell="O10" sqref="O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95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97</v>
      </c>
      <c r="C10" s="75">
        <v>1</v>
      </c>
      <c r="D10" s="75">
        <v>25</v>
      </c>
      <c r="E10" s="76">
        <f>D10</f>
        <v>25</v>
      </c>
      <c r="F10" s="179">
        <f>MIN(C19:C83)</f>
        <v>42.24</v>
      </c>
      <c r="G10" s="176">
        <f>AVERAGE(C19:C83)</f>
        <v>42.694166666666661</v>
      </c>
      <c r="H10" s="77">
        <v>1</v>
      </c>
      <c r="I10" s="143">
        <f>G10-F10</f>
        <v>0.45416666666665861</v>
      </c>
      <c r="J10" s="162">
        <v>1.3287037037037036E-2</v>
      </c>
      <c r="K10" s="162">
        <f>J10</f>
        <v>1.3287037037037036E-2</v>
      </c>
      <c r="L10" s="79">
        <f>K10</f>
        <v>1.3287037037037036E-2</v>
      </c>
      <c r="M10" s="80" t="s">
        <v>140</v>
      </c>
      <c r="N10" s="81">
        <v>-12</v>
      </c>
      <c r="O10" s="195" t="s">
        <v>171</v>
      </c>
      <c r="P10" s="83"/>
    </row>
    <row r="11" spans="1:16" s="3" customFormat="1" ht="30" customHeight="1">
      <c r="A11" s="73">
        <v>2</v>
      </c>
      <c r="B11" s="74" t="s">
        <v>96</v>
      </c>
      <c r="C11" s="75">
        <v>69</v>
      </c>
      <c r="D11" s="75">
        <v>45</v>
      </c>
      <c r="E11" s="76">
        <f>D11-D10</f>
        <v>20</v>
      </c>
      <c r="F11" s="193">
        <f>MIN(D19:D83)</f>
        <v>42.65</v>
      </c>
      <c r="G11" s="144">
        <f>AVERAGE(D19:D83)</f>
        <v>42.953157894736847</v>
      </c>
      <c r="H11" s="77">
        <v>0</v>
      </c>
      <c r="I11" s="143">
        <f>G11-F11</f>
        <v>0.30315789473684873</v>
      </c>
      <c r="J11" s="162">
        <v>2.3981481481481479E-2</v>
      </c>
      <c r="K11" s="162">
        <f>J11-J10</f>
        <v>1.0694444444444442E-2</v>
      </c>
      <c r="L11" s="79">
        <f>K11</f>
        <v>1.0694444444444442E-2</v>
      </c>
      <c r="M11" s="80" t="s">
        <v>141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97</v>
      </c>
      <c r="C12" s="84">
        <v>6</v>
      </c>
      <c r="D12" s="75">
        <v>106</v>
      </c>
      <c r="E12" s="76">
        <f>D12-D11</f>
        <v>61</v>
      </c>
      <c r="F12" s="187">
        <f>MIN(E19:E81)</f>
        <v>42.259</v>
      </c>
      <c r="G12" s="143">
        <f>AVERAGE(E19:E83)</f>
        <v>42.863816666666672</v>
      </c>
      <c r="H12" s="77">
        <v>2</v>
      </c>
      <c r="I12" s="143">
        <f>G12-F12</f>
        <v>0.60481666666667167</v>
      </c>
      <c r="J12" s="162">
        <v>5.4988425925925927E-2</v>
      </c>
      <c r="K12" s="162">
        <f>J12-J11</f>
        <v>3.1006944444444448E-2</v>
      </c>
      <c r="L12" s="78">
        <f>K12+K10</f>
        <v>4.4293981481481483E-2</v>
      </c>
      <c r="M12" s="80" t="s">
        <v>142</v>
      </c>
      <c r="N12" s="81"/>
      <c r="O12" s="19"/>
    </row>
    <row r="13" spans="1:16" s="3" customFormat="1" ht="30" customHeight="1" thickBot="1">
      <c r="A13" s="85" t="s">
        <v>57</v>
      </c>
      <c r="B13" s="86" t="s">
        <v>96</v>
      </c>
      <c r="C13" s="87">
        <v>13</v>
      </c>
      <c r="D13" s="87">
        <v>164</v>
      </c>
      <c r="E13" s="76">
        <f>D13-D12</f>
        <v>58</v>
      </c>
      <c r="F13" s="178">
        <f>MIN(F19:F87)</f>
        <v>42.54</v>
      </c>
      <c r="G13" s="176">
        <f>AVERAGE(F19:F83)</f>
        <v>43.055689655172408</v>
      </c>
      <c r="H13" s="77">
        <v>1</v>
      </c>
      <c r="I13" s="143">
        <f>G13-F13</f>
        <v>0.51568965517240883</v>
      </c>
      <c r="J13" s="162">
        <v>8.3703703703703711E-2</v>
      </c>
      <c r="K13" s="89">
        <f>J13-J12</f>
        <v>2.8715277777777784E-2</v>
      </c>
      <c r="L13" s="88">
        <f>K13+K11</f>
        <v>3.9409722222222228E-2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42.249499999999998</v>
      </c>
      <c r="G14" s="159">
        <f>AVERAGE(G10,G12)</f>
        <v>42.77899166666667</v>
      </c>
      <c r="H14" s="159" t="s">
        <v>143</v>
      </c>
      <c r="I14" s="160">
        <f>AVERAGE(I10,I12)</f>
        <v>0.52949166666666514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42.594999999999999</v>
      </c>
      <c r="G15" s="98">
        <f>AVERAGE(G11,G13)</f>
        <v>43.004423774954631</v>
      </c>
      <c r="H15" s="98" t="s">
        <v>116</v>
      </c>
      <c r="I15" s="99">
        <f>AVERAGE(I11,I13)</f>
        <v>0.40942377495462878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42.422249999999998</v>
      </c>
      <c r="G16" s="102">
        <f>AVERAGE(C19:F86)</f>
        <v>42.91819254658386</v>
      </c>
      <c r="H16" s="103"/>
      <c r="I16" s="104">
        <f>AVERAGE(I10:I13)</f>
        <v>0.46945772081064696</v>
      </c>
      <c r="J16" s="96"/>
      <c r="K16" s="96"/>
      <c r="L16" s="96"/>
      <c r="M16" s="100"/>
      <c r="N16" s="100"/>
    </row>
    <row r="18" spans="2:14" ht="15.75" thickBot="1">
      <c r="C18" s="105" t="str">
        <f>B10</f>
        <v>Онащук Максим</v>
      </c>
      <c r="D18" s="105" t="str">
        <f>B11</f>
        <v>Хлопонин Андрей</v>
      </c>
      <c r="E18" s="105" t="str">
        <f>B12</f>
        <v>Онащук Максим</v>
      </c>
      <c r="F18" s="105" t="str">
        <f>B13</f>
        <v>Хлопонин Андрей</v>
      </c>
    </row>
    <row r="19" spans="2:14">
      <c r="B19" s="1">
        <v>1</v>
      </c>
      <c r="C19" s="106">
        <v>43.47</v>
      </c>
      <c r="D19" s="107">
        <v>43.96</v>
      </c>
      <c r="E19" s="107">
        <v>43.11</v>
      </c>
      <c r="F19" s="108">
        <v>44.22</v>
      </c>
      <c r="M19" s="2"/>
      <c r="N19" s="2"/>
    </row>
    <row r="20" spans="2:14">
      <c r="B20" s="1">
        <v>2</v>
      </c>
      <c r="C20" s="109">
        <v>42.51</v>
      </c>
      <c r="D20" s="110">
        <v>43.15</v>
      </c>
      <c r="E20" s="110">
        <v>42.97</v>
      </c>
      <c r="F20" s="111">
        <v>43.24</v>
      </c>
      <c r="M20" s="3"/>
      <c r="N20" s="3"/>
    </row>
    <row r="21" spans="2:14">
      <c r="B21" s="1">
        <v>3</v>
      </c>
      <c r="C21" s="109">
        <v>43.52</v>
      </c>
      <c r="D21" s="110">
        <v>43.36</v>
      </c>
      <c r="E21" s="110">
        <v>42.85</v>
      </c>
      <c r="F21" s="111">
        <v>43.9</v>
      </c>
      <c r="M21" s="3"/>
      <c r="N21" s="3"/>
    </row>
    <row r="22" spans="2:14">
      <c r="B22" s="1">
        <v>4</v>
      </c>
      <c r="C22" s="109">
        <v>42.59</v>
      </c>
      <c r="D22" s="110">
        <v>43.08</v>
      </c>
      <c r="E22" s="110">
        <v>43.1</v>
      </c>
      <c r="F22" s="111">
        <v>42.99</v>
      </c>
      <c r="M22" s="3"/>
      <c r="N22" s="3"/>
    </row>
    <row r="23" spans="2:14">
      <c r="B23" s="1">
        <v>5</v>
      </c>
      <c r="C23" s="109">
        <v>42.53</v>
      </c>
      <c r="D23" s="110">
        <v>42.85</v>
      </c>
      <c r="E23" s="110">
        <v>42.62</v>
      </c>
      <c r="F23" s="111">
        <v>43.26</v>
      </c>
    </row>
    <row r="24" spans="2:14">
      <c r="B24" s="1">
        <v>6</v>
      </c>
      <c r="C24" s="109">
        <v>42.24</v>
      </c>
      <c r="D24" s="110">
        <v>42.85</v>
      </c>
      <c r="E24" s="110">
        <v>43.66</v>
      </c>
      <c r="F24" s="194">
        <v>42.81</v>
      </c>
    </row>
    <row r="25" spans="2:14">
      <c r="B25" s="1">
        <v>7</v>
      </c>
      <c r="C25" s="109">
        <v>43.34</v>
      </c>
      <c r="D25" s="110">
        <v>42.86</v>
      </c>
      <c r="E25" s="110">
        <v>42.34</v>
      </c>
      <c r="F25" s="2">
        <v>43.04</v>
      </c>
    </row>
    <row r="26" spans="2:14">
      <c r="B26" s="1">
        <v>8</v>
      </c>
      <c r="C26" s="109">
        <v>42.51</v>
      </c>
      <c r="D26" s="110">
        <v>42.9</v>
      </c>
      <c r="E26" s="110">
        <v>43.7</v>
      </c>
      <c r="F26" s="111">
        <v>42.77</v>
      </c>
    </row>
    <row r="27" spans="2:14">
      <c r="B27" s="1">
        <v>9</v>
      </c>
      <c r="C27" s="155">
        <v>42.31</v>
      </c>
      <c r="D27" s="110">
        <v>42.65</v>
      </c>
      <c r="E27" s="110">
        <v>43.13</v>
      </c>
      <c r="F27" s="111">
        <v>44.17</v>
      </c>
    </row>
    <row r="28" spans="2:14">
      <c r="B28" s="1">
        <v>10</v>
      </c>
      <c r="C28" s="109">
        <v>42.45</v>
      </c>
      <c r="D28" s="110">
        <v>42.86</v>
      </c>
      <c r="E28" s="110">
        <v>42.56</v>
      </c>
      <c r="F28" s="111">
        <v>43.42</v>
      </c>
    </row>
    <row r="29" spans="2:14">
      <c r="B29" s="1">
        <v>11</v>
      </c>
      <c r="C29" s="109">
        <v>42.7</v>
      </c>
      <c r="D29" s="110">
        <v>42.77</v>
      </c>
      <c r="E29" s="110">
        <v>42.6</v>
      </c>
      <c r="F29" s="111">
        <v>43.21</v>
      </c>
    </row>
    <row r="30" spans="2:14">
      <c r="B30" s="1">
        <v>12</v>
      </c>
      <c r="C30" s="109">
        <v>42.42</v>
      </c>
      <c r="D30" s="110">
        <v>43.1</v>
      </c>
      <c r="E30" s="110">
        <v>42.31</v>
      </c>
      <c r="F30" s="111">
        <v>43</v>
      </c>
    </row>
    <row r="31" spans="2:14">
      <c r="B31" s="1">
        <v>13</v>
      </c>
      <c r="C31" s="109">
        <v>42.55</v>
      </c>
      <c r="D31" s="110">
        <v>42.82</v>
      </c>
      <c r="E31" s="110">
        <v>42.47</v>
      </c>
      <c r="F31" s="111">
        <v>42.98</v>
      </c>
    </row>
    <row r="32" spans="2:14">
      <c r="B32" s="1">
        <v>14</v>
      </c>
      <c r="C32" s="127">
        <v>42.54</v>
      </c>
      <c r="D32" s="110">
        <v>42.77</v>
      </c>
      <c r="E32" s="110">
        <v>42.55</v>
      </c>
      <c r="F32" s="111">
        <v>43.3</v>
      </c>
    </row>
    <row r="33" spans="2:6">
      <c r="B33" s="1">
        <v>15</v>
      </c>
      <c r="C33" s="109">
        <v>42.41</v>
      </c>
      <c r="D33" s="110">
        <v>42.91</v>
      </c>
      <c r="E33" s="110">
        <v>42.46</v>
      </c>
      <c r="F33" s="111">
        <v>43.02</v>
      </c>
    </row>
    <row r="34" spans="2:6">
      <c r="B34" s="1">
        <v>16</v>
      </c>
      <c r="C34" s="109">
        <v>42.65</v>
      </c>
      <c r="D34" s="110">
        <v>42.81</v>
      </c>
      <c r="E34" s="110">
        <v>43.13</v>
      </c>
      <c r="F34" s="111">
        <v>42.87</v>
      </c>
    </row>
    <row r="35" spans="2:6">
      <c r="B35" s="1">
        <v>17</v>
      </c>
      <c r="C35" s="109">
        <v>42.48</v>
      </c>
      <c r="D35" s="110">
        <v>42.85</v>
      </c>
      <c r="E35" s="110">
        <v>42.81</v>
      </c>
      <c r="F35" s="111">
        <v>42.94</v>
      </c>
    </row>
    <row r="36" spans="2:6">
      <c r="B36" s="1">
        <v>18</v>
      </c>
      <c r="C36" s="109">
        <v>42.71</v>
      </c>
      <c r="D36" s="110">
        <v>42.83</v>
      </c>
      <c r="E36" s="110">
        <v>42.61</v>
      </c>
      <c r="F36" s="111">
        <v>43.5</v>
      </c>
    </row>
    <row r="37" spans="2:6">
      <c r="B37" s="1">
        <v>19</v>
      </c>
      <c r="C37" s="109">
        <v>42.53</v>
      </c>
      <c r="D37" s="110">
        <v>42.73</v>
      </c>
      <c r="E37" s="110">
        <v>42.49</v>
      </c>
      <c r="F37" s="111">
        <v>42.9</v>
      </c>
    </row>
    <row r="38" spans="2:6">
      <c r="B38" s="1">
        <v>20</v>
      </c>
      <c r="C38" s="109">
        <v>42.81</v>
      </c>
      <c r="D38" s="110"/>
      <c r="E38" s="110">
        <v>42.86</v>
      </c>
      <c r="F38" s="111">
        <v>43.02</v>
      </c>
    </row>
    <row r="39" spans="2:6">
      <c r="B39" s="1">
        <v>21</v>
      </c>
      <c r="C39" s="109">
        <v>42.9</v>
      </c>
      <c r="D39" s="110"/>
      <c r="E39" s="110">
        <v>42.65</v>
      </c>
      <c r="F39" s="111">
        <v>42.93</v>
      </c>
    </row>
    <row r="40" spans="2:6">
      <c r="B40" s="1">
        <v>22</v>
      </c>
      <c r="C40" s="109">
        <v>42.8</v>
      </c>
      <c r="D40" s="110"/>
      <c r="E40" s="110">
        <v>42.259</v>
      </c>
      <c r="F40" s="111">
        <v>42.83</v>
      </c>
    </row>
    <row r="41" spans="2:6">
      <c r="B41" s="1">
        <v>23</v>
      </c>
      <c r="C41" s="109">
        <v>42.89</v>
      </c>
      <c r="D41" s="110"/>
      <c r="E41" s="110">
        <v>43.52</v>
      </c>
      <c r="F41" s="111">
        <v>43</v>
      </c>
    </row>
    <row r="42" spans="2:6">
      <c r="B42" s="1">
        <v>24</v>
      </c>
      <c r="C42" s="109">
        <v>42.8</v>
      </c>
      <c r="D42" s="110"/>
      <c r="E42" s="110">
        <v>42.82</v>
      </c>
      <c r="F42" s="111">
        <v>42.68</v>
      </c>
    </row>
    <row r="43" spans="2:6">
      <c r="B43" s="1">
        <v>25</v>
      </c>
      <c r="C43" s="109"/>
      <c r="D43" s="110"/>
      <c r="E43" s="110">
        <v>42.43</v>
      </c>
      <c r="F43" s="111">
        <v>43.84</v>
      </c>
    </row>
    <row r="44" spans="2:6">
      <c r="B44" s="1">
        <v>26</v>
      </c>
      <c r="C44" s="109"/>
      <c r="D44" s="110"/>
      <c r="E44" s="110">
        <v>42.52</v>
      </c>
      <c r="F44" s="111">
        <v>43.33</v>
      </c>
    </row>
    <row r="45" spans="2:6">
      <c r="B45" s="1">
        <v>27</v>
      </c>
      <c r="C45" s="109"/>
      <c r="D45" s="110"/>
      <c r="E45" s="110">
        <v>42.71</v>
      </c>
      <c r="F45" s="111">
        <v>42.77</v>
      </c>
    </row>
    <row r="46" spans="2:6">
      <c r="B46" s="1">
        <v>28</v>
      </c>
      <c r="C46" s="109"/>
      <c r="D46" s="110"/>
      <c r="E46" s="110">
        <v>42.68</v>
      </c>
      <c r="F46" s="111">
        <v>42.54</v>
      </c>
    </row>
    <row r="47" spans="2:6">
      <c r="B47" s="1">
        <v>29</v>
      </c>
      <c r="C47" s="109"/>
      <c r="D47" s="110"/>
      <c r="E47" s="110">
        <v>42.7</v>
      </c>
      <c r="F47" s="111">
        <v>42.59</v>
      </c>
    </row>
    <row r="48" spans="2:6">
      <c r="B48" s="1">
        <v>30</v>
      </c>
      <c r="C48" s="109"/>
      <c r="D48" s="110"/>
      <c r="E48" s="110">
        <v>42.65</v>
      </c>
      <c r="F48" s="111">
        <v>43.6</v>
      </c>
    </row>
    <row r="49" spans="2:6">
      <c r="B49" s="1">
        <v>31</v>
      </c>
      <c r="C49" s="109"/>
      <c r="D49" s="110"/>
      <c r="E49" s="110">
        <v>42.81</v>
      </c>
      <c r="F49" s="111">
        <v>42.79</v>
      </c>
    </row>
    <row r="50" spans="2:6">
      <c r="B50" s="1">
        <v>32</v>
      </c>
      <c r="C50" s="109"/>
      <c r="D50" s="110"/>
      <c r="E50" s="110">
        <v>42.89</v>
      </c>
      <c r="F50" s="111">
        <v>43.06</v>
      </c>
    </row>
    <row r="51" spans="2:6">
      <c r="B51" s="1">
        <v>33</v>
      </c>
      <c r="C51" s="109"/>
      <c r="D51" s="110"/>
      <c r="E51" s="110">
        <v>42.75</v>
      </c>
      <c r="F51" s="111">
        <v>42.76</v>
      </c>
    </row>
    <row r="52" spans="2:6">
      <c r="B52" s="1">
        <v>34</v>
      </c>
      <c r="C52" s="109"/>
      <c r="D52" s="110"/>
      <c r="E52" s="110">
        <v>42.92</v>
      </c>
      <c r="F52" s="111">
        <v>42.82</v>
      </c>
    </row>
    <row r="53" spans="2:6">
      <c r="B53" s="1">
        <v>35</v>
      </c>
      <c r="C53" s="109"/>
      <c r="D53" s="110"/>
      <c r="E53" s="110">
        <v>42.89</v>
      </c>
      <c r="F53" s="111">
        <v>42.94</v>
      </c>
    </row>
    <row r="54" spans="2:6">
      <c r="B54" s="1">
        <v>36</v>
      </c>
      <c r="C54" s="109"/>
      <c r="D54" s="110"/>
      <c r="E54" s="110">
        <v>43.3</v>
      </c>
      <c r="F54" s="111">
        <v>42.98</v>
      </c>
    </row>
    <row r="55" spans="2:6">
      <c r="B55" s="1">
        <v>37</v>
      </c>
      <c r="C55" s="109"/>
      <c r="D55" s="110"/>
      <c r="E55" s="110">
        <v>42.83</v>
      </c>
      <c r="F55" s="111">
        <v>42.75</v>
      </c>
    </row>
    <row r="56" spans="2:6">
      <c r="B56" s="1">
        <v>38</v>
      </c>
      <c r="C56" s="109"/>
      <c r="D56" s="110"/>
      <c r="E56" s="110">
        <v>42.57</v>
      </c>
      <c r="F56" s="111">
        <v>42.91</v>
      </c>
    </row>
    <row r="57" spans="2:6">
      <c r="B57" s="1">
        <v>39</v>
      </c>
      <c r="C57" s="109"/>
      <c r="D57" s="110"/>
      <c r="E57" s="110">
        <v>44.03</v>
      </c>
      <c r="F57" s="111">
        <v>42.92</v>
      </c>
    </row>
    <row r="58" spans="2:6">
      <c r="B58" s="1">
        <v>40</v>
      </c>
      <c r="C58" s="109"/>
      <c r="D58" s="110"/>
      <c r="E58" s="110">
        <v>42.77</v>
      </c>
      <c r="F58" s="111">
        <v>42.9</v>
      </c>
    </row>
    <row r="59" spans="2:6">
      <c r="B59" s="1">
        <v>41</v>
      </c>
      <c r="C59" s="109"/>
      <c r="D59" s="110"/>
      <c r="E59" s="110">
        <v>43.05</v>
      </c>
      <c r="F59" s="111">
        <v>42.9</v>
      </c>
    </row>
    <row r="60" spans="2:6">
      <c r="B60" s="1">
        <v>42</v>
      </c>
      <c r="C60" s="109"/>
      <c r="D60" s="110"/>
      <c r="E60" s="110">
        <v>43.02</v>
      </c>
      <c r="F60" s="111">
        <v>43.04</v>
      </c>
    </row>
    <row r="61" spans="2:6">
      <c r="B61" s="1">
        <v>43</v>
      </c>
      <c r="C61" s="109"/>
      <c r="D61" s="110"/>
      <c r="E61" s="110">
        <v>42.81</v>
      </c>
      <c r="F61" s="111">
        <v>42.76</v>
      </c>
    </row>
    <row r="62" spans="2:6">
      <c r="B62" s="1">
        <v>44</v>
      </c>
      <c r="C62" s="109"/>
      <c r="D62" s="110"/>
      <c r="E62" s="110">
        <v>42.9</v>
      </c>
      <c r="F62" s="111">
        <v>43.07</v>
      </c>
    </row>
    <row r="63" spans="2:6">
      <c r="B63" s="1">
        <v>45</v>
      </c>
      <c r="C63" s="109"/>
      <c r="D63" s="110"/>
      <c r="E63" s="110">
        <v>42.6</v>
      </c>
      <c r="F63" s="111">
        <v>43.26</v>
      </c>
    </row>
    <row r="64" spans="2:6">
      <c r="B64" s="1">
        <v>46</v>
      </c>
      <c r="C64" s="109"/>
      <c r="D64" s="110"/>
      <c r="E64" s="110">
        <v>42.84</v>
      </c>
      <c r="F64" s="111">
        <v>42.61</v>
      </c>
    </row>
    <row r="65" spans="2:6">
      <c r="B65" s="1">
        <v>47</v>
      </c>
      <c r="C65" s="109"/>
      <c r="D65" s="110"/>
      <c r="E65" s="110">
        <v>42.63</v>
      </c>
      <c r="F65" s="111">
        <v>43.64</v>
      </c>
    </row>
    <row r="66" spans="2:6">
      <c r="B66" s="1">
        <v>48</v>
      </c>
      <c r="C66" s="109"/>
      <c r="D66" s="110"/>
      <c r="E66" s="110">
        <v>42.45</v>
      </c>
      <c r="F66" s="111">
        <v>42.85</v>
      </c>
    </row>
    <row r="67" spans="2:6">
      <c r="B67" s="1">
        <v>49</v>
      </c>
      <c r="C67" s="109"/>
      <c r="D67" s="110"/>
      <c r="E67" s="110">
        <v>42.71</v>
      </c>
      <c r="F67" s="111">
        <v>42.75</v>
      </c>
    </row>
    <row r="68" spans="2:6">
      <c r="B68" s="1">
        <v>50</v>
      </c>
      <c r="C68" s="109"/>
      <c r="D68" s="110"/>
      <c r="E68" s="110">
        <v>42.95</v>
      </c>
      <c r="F68" s="111">
        <v>42.95</v>
      </c>
    </row>
    <row r="69" spans="2:6">
      <c r="B69" s="1">
        <v>51</v>
      </c>
      <c r="C69" s="109"/>
      <c r="D69" s="110"/>
      <c r="E69" s="110">
        <v>43.25</v>
      </c>
      <c r="F69" s="111">
        <v>42.71</v>
      </c>
    </row>
    <row r="70" spans="2:6">
      <c r="B70" s="1">
        <v>52</v>
      </c>
      <c r="C70" s="109"/>
      <c r="D70" s="110"/>
      <c r="E70" s="110">
        <v>44.07</v>
      </c>
      <c r="F70" s="111">
        <v>42.93</v>
      </c>
    </row>
    <row r="71" spans="2:6">
      <c r="B71" s="1">
        <v>53</v>
      </c>
      <c r="C71" s="109"/>
      <c r="D71" s="110"/>
      <c r="E71" s="110">
        <v>43.81</v>
      </c>
      <c r="F71" s="111">
        <v>43.38</v>
      </c>
    </row>
    <row r="72" spans="2:6">
      <c r="B72" s="1">
        <v>54</v>
      </c>
      <c r="C72" s="109"/>
      <c r="D72" s="110"/>
      <c r="E72" s="110">
        <v>42.79</v>
      </c>
      <c r="F72" s="111">
        <v>42.86</v>
      </c>
    </row>
    <row r="73" spans="2:6">
      <c r="B73" s="1">
        <v>55</v>
      </c>
      <c r="C73" s="109"/>
      <c r="D73" s="110"/>
      <c r="E73" s="110">
        <v>42.67</v>
      </c>
      <c r="F73" s="111">
        <v>42.94</v>
      </c>
    </row>
    <row r="74" spans="2:6">
      <c r="B74" s="1">
        <v>56</v>
      </c>
      <c r="C74" s="109"/>
      <c r="D74" s="110"/>
      <c r="E74" s="110">
        <v>42.46</v>
      </c>
      <c r="F74" s="111">
        <v>42.79</v>
      </c>
    </row>
    <row r="75" spans="2:6">
      <c r="B75" s="1">
        <v>57</v>
      </c>
      <c r="C75" s="109"/>
      <c r="D75" s="110"/>
      <c r="E75" s="110">
        <v>42.99</v>
      </c>
      <c r="F75" s="111">
        <v>43.13</v>
      </c>
    </row>
    <row r="76" spans="2:6">
      <c r="B76" s="1">
        <v>58</v>
      </c>
      <c r="C76" s="109"/>
      <c r="D76" s="110"/>
      <c r="E76" s="110">
        <v>42.8</v>
      </c>
      <c r="F76" s="111">
        <v>43.16</v>
      </c>
    </row>
    <row r="77" spans="2:6">
      <c r="B77" s="1">
        <v>59</v>
      </c>
      <c r="C77" s="109"/>
      <c r="D77" s="110"/>
      <c r="E77" s="110">
        <v>42.74</v>
      </c>
      <c r="F77" s="111"/>
    </row>
    <row r="78" spans="2:6">
      <c r="B78" s="1">
        <v>60</v>
      </c>
      <c r="C78" s="109"/>
      <c r="D78" s="110"/>
      <c r="E78" s="110">
        <v>43.26</v>
      </c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6"/>
  <sheetViews>
    <sheetView topLeftCell="A3" zoomScale="75" zoomScaleNormal="75" workbookViewId="0">
      <selection activeCell="N10" sqref="N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81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82</v>
      </c>
      <c r="C10" s="75">
        <v>21</v>
      </c>
      <c r="D10" s="75">
        <v>32</v>
      </c>
      <c r="E10" s="76">
        <f>D10</f>
        <v>32</v>
      </c>
      <c r="F10" s="178">
        <f>MIN(C19:C83)</f>
        <v>42.54</v>
      </c>
      <c r="G10" s="176">
        <f>AVERAGE(C19:C83)</f>
        <v>42.966451612903235</v>
      </c>
      <c r="H10" s="77">
        <v>4</v>
      </c>
      <c r="I10" s="143">
        <f>G10-F10</f>
        <v>0.42645161290323585</v>
      </c>
      <c r="J10" s="162">
        <v>1.6979166666666667E-2</v>
      </c>
      <c r="K10" s="162">
        <f>J10</f>
        <v>1.6979166666666667E-2</v>
      </c>
      <c r="L10" s="79">
        <f>K10</f>
        <v>1.6979166666666667E-2</v>
      </c>
      <c r="M10" s="80" t="s">
        <v>145</v>
      </c>
      <c r="N10" s="81"/>
      <c r="O10" s="154"/>
      <c r="P10" s="83"/>
    </row>
    <row r="11" spans="1:16" s="3" customFormat="1" ht="30" customHeight="1">
      <c r="A11" s="73">
        <v>2</v>
      </c>
      <c r="B11" s="74" t="s">
        <v>83</v>
      </c>
      <c r="C11" s="75">
        <v>1</v>
      </c>
      <c r="D11" s="75">
        <v>85</v>
      </c>
      <c r="E11" s="76">
        <f>D11-D10</f>
        <v>53</v>
      </c>
      <c r="F11" s="193">
        <f>MIN(D19:D83)</f>
        <v>42.43</v>
      </c>
      <c r="G11" s="144">
        <f>AVERAGE(D19:D83)</f>
        <v>43.020961538461535</v>
      </c>
      <c r="H11" s="77">
        <v>1</v>
      </c>
      <c r="I11" s="143">
        <f>G11-F11</f>
        <v>0.59096153846153499</v>
      </c>
      <c r="J11" s="162">
        <v>4.4120370370370372E-2</v>
      </c>
      <c r="K11" s="162">
        <f>J11-J10</f>
        <v>2.7141203703703706E-2</v>
      </c>
      <c r="L11" s="79">
        <f>K11</f>
        <v>2.7141203703703706E-2</v>
      </c>
      <c r="M11" s="80" t="s">
        <v>146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82</v>
      </c>
      <c r="C12" s="84">
        <v>7</v>
      </c>
      <c r="D12" s="75">
        <v>129</v>
      </c>
      <c r="E12" s="76">
        <f>D12-D11</f>
        <v>44</v>
      </c>
      <c r="F12" s="187">
        <f>MIN(E19:E81)</f>
        <v>42.58</v>
      </c>
      <c r="G12" s="143">
        <f>AVERAGE(E19:E83)</f>
        <v>43.285116279069754</v>
      </c>
      <c r="H12" s="77">
        <v>1</v>
      </c>
      <c r="I12" s="143">
        <f>G12-F12</f>
        <v>0.70511627906975605</v>
      </c>
      <c r="J12" s="162">
        <v>6.6909722222222232E-2</v>
      </c>
      <c r="K12" s="162">
        <f>J12-J11</f>
        <v>2.2789351851851859E-2</v>
      </c>
      <c r="L12" s="78">
        <f>K12+K10</f>
        <v>3.9768518518518522E-2</v>
      </c>
      <c r="M12" s="80" t="s">
        <v>147</v>
      </c>
      <c r="N12" s="81"/>
      <c r="O12" s="19"/>
    </row>
    <row r="13" spans="1:16" s="3" customFormat="1" ht="30" customHeight="1" thickBot="1">
      <c r="A13" s="85" t="s">
        <v>57</v>
      </c>
      <c r="B13" s="86" t="s">
        <v>83</v>
      </c>
      <c r="C13" s="87">
        <v>5</v>
      </c>
      <c r="D13" s="87">
        <v>163</v>
      </c>
      <c r="E13" s="76">
        <f>D13-D12</f>
        <v>34</v>
      </c>
      <c r="F13" s="179">
        <f>MIN(F19:F87)</f>
        <v>42.19</v>
      </c>
      <c r="G13" s="181">
        <f>AVERAGE(F19:F83)</f>
        <v>42.751176470588234</v>
      </c>
      <c r="H13" s="182">
        <v>0</v>
      </c>
      <c r="I13" s="183">
        <f>G13-F13</f>
        <v>0.5611764705882365</v>
      </c>
      <c r="J13" s="162">
        <v>8.3703703703703711E-2</v>
      </c>
      <c r="K13" s="89">
        <f>J13-J12</f>
        <v>1.6793981481481479E-2</v>
      </c>
      <c r="L13" s="88">
        <f>K13+K11</f>
        <v>4.3935185185185188E-2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42.56</v>
      </c>
      <c r="G14" s="185">
        <f>AVERAGE(G10,G12)</f>
        <v>43.125783945986498</v>
      </c>
      <c r="H14" s="185" t="s">
        <v>82</v>
      </c>
      <c r="I14" s="186">
        <f>AVERAGE(I10,I12)</f>
        <v>0.56578394598649595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42.31</v>
      </c>
      <c r="G15" s="98">
        <f>AVERAGE(G11,G13)</f>
        <v>42.886069004524884</v>
      </c>
      <c r="H15" s="98" t="s">
        <v>144</v>
      </c>
      <c r="I15" s="99">
        <f>AVERAGE(I11,I13)</f>
        <v>0.57606900452488574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42.435000000000002</v>
      </c>
      <c r="G16" s="102">
        <f>AVERAGE(C19:F86)</f>
        <v>43.024062499999992</v>
      </c>
      <c r="H16" s="103"/>
      <c r="I16" s="104">
        <f>AVERAGE(I10:I13)</f>
        <v>0.57092647525569085</v>
      </c>
      <c r="J16" s="96"/>
      <c r="K16" s="96"/>
      <c r="L16" s="96"/>
      <c r="M16" s="100"/>
      <c r="N16" s="100"/>
    </row>
    <row r="18" spans="2:14" ht="15.75" thickBot="1">
      <c r="C18" s="105" t="str">
        <f>B10</f>
        <v>Конан</v>
      </c>
      <c r="D18" s="105" t="str">
        <f>B11</f>
        <v>Толоченко Александр</v>
      </c>
      <c r="E18" s="105" t="str">
        <f>B12</f>
        <v>Конан</v>
      </c>
      <c r="F18" s="105" t="str">
        <f>B13</f>
        <v>Толоченко Александр</v>
      </c>
    </row>
    <row r="19" spans="2:14">
      <c r="B19" s="1">
        <v>1</v>
      </c>
      <c r="C19" s="106">
        <v>43.73</v>
      </c>
      <c r="D19" s="107">
        <v>43.89</v>
      </c>
      <c r="E19" s="107">
        <v>44.21</v>
      </c>
      <c r="F19" s="108">
        <v>43.64</v>
      </c>
      <c r="M19" s="2"/>
      <c r="N19" s="2"/>
    </row>
    <row r="20" spans="2:14">
      <c r="B20" s="1">
        <v>2</v>
      </c>
      <c r="C20" s="109">
        <v>42.83</v>
      </c>
      <c r="D20" s="110">
        <v>43.39</v>
      </c>
      <c r="E20" s="110">
        <v>43.19</v>
      </c>
      <c r="F20" s="111">
        <v>42.64</v>
      </c>
      <c r="M20" s="3"/>
      <c r="N20" s="3"/>
    </row>
    <row r="21" spans="2:14">
      <c r="B21" s="1">
        <v>3</v>
      </c>
      <c r="C21" s="109">
        <v>42.95</v>
      </c>
      <c r="D21" s="110">
        <v>44.1</v>
      </c>
      <c r="E21" s="110">
        <v>43.28</v>
      </c>
      <c r="F21" s="111">
        <v>43.05</v>
      </c>
      <c r="M21" s="3"/>
      <c r="N21" s="3"/>
    </row>
    <row r="22" spans="2:14">
      <c r="B22" s="1">
        <v>4</v>
      </c>
      <c r="C22" s="109">
        <v>42.54</v>
      </c>
      <c r="D22" s="110">
        <v>42.77</v>
      </c>
      <c r="E22" s="110">
        <v>43.14</v>
      </c>
      <c r="F22" s="111">
        <v>42.91</v>
      </c>
      <c r="M22" s="3"/>
      <c r="N22" s="3"/>
    </row>
    <row r="23" spans="2:14">
      <c r="B23" s="1">
        <v>5</v>
      </c>
      <c r="C23" s="109">
        <v>44.06</v>
      </c>
      <c r="D23" s="110">
        <v>43.12</v>
      </c>
      <c r="E23" s="110">
        <v>43.23</v>
      </c>
      <c r="F23" s="111">
        <v>42.92</v>
      </c>
    </row>
    <row r="24" spans="2:14">
      <c r="B24" s="1">
        <v>6</v>
      </c>
      <c r="C24" s="109">
        <v>42.6</v>
      </c>
      <c r="D24" s="110">
        <v>43.88</v>
      </c>
      <c r="E24" s="110">
        <v>44.36</v>
      </c>
      <c r="F24" s="111">
        <v>42.46</v>
      </c>
    </row>
    <row r="25" spans="2:14">
      <c r="B25" s="1">
        <v>7</v>
      </c>
      <c r="C25" s="109">
        <v>43.13</v>
      </c>
      <c r="D25" s="110">
        <v>44</v>
      </c>
      <c r="E25" s="110">
        <v>45.45</v>
      </c>
      <c r="F25" s="111">
        <v>42.6</v>
      </c>
    </row>
    <row r="26" spans="2:14">
      <c r="B26" s="1">
        <v>8</v>
      </c>
      <c r="C26" s="109">
        <v>42.55</v>
      </c>
      <c r="D26" s="110">
        <v>42.69</v>
      </c>
      <c r="E26" s="110">
        <v>43.27</v>
      </c>
      <c r="F26" s="111">
        <v>42.93</v>
      </c>
    </row>
    <row r="27" spans="2:14">
      <c r="B27" s="1">
        <v>9</v>
      </c>
      <c r="C27" s="155">
        <v>43.11</v>
      </c>
      <c r="D27" s="110">
        <v>42.71</v>
      </c>
      <c r="E27" s="110">
        <v>43.7</v>
      </c>
      <c r="F27" s="111">
        <v>42.86</v>
      </c>
    </row>
    <row r="28" spans="2:14">
      <c r="B28" s="1">
        <v>10</v>
      </c>
      <c r="C28" s="109">
        <v>43.04</v>
      </c>
      <c r="D28" s="110">
        <v>43</v>
      </c>
      <c r="E28" s="110">
        <v>43.48</v>
      </c>
      <c r="F28" s="111">
        <v>42.67</v>
      </c>
    </row>
    <row r="29" spans="2:14">
      <c r="B29" s="1">
        <v>11</v>
      </c>
      <c r="C29" s="109">
        <v>43</v>
      </c>
      <c r="D29" s="110">
        <v>42.85</v>
      </c>
      <c r="E29" s="110">
        <v>43.19</v>
      </c>
      <c r="F29" s="111">
        <v>42.77</v>
      </c>
    </row>
    <row r="30" spans="2:14">
      <c r="B30" s="1">
        <v>12</v>
      </c>
      <c r="C30" s="109">
        <v>42.7</v>
      </c>
      <c r="D30" s="110">
        <v>44.57</v>
      </c>
      <c r="E30" s="110">
        <v>43.04</v>
      </c>
      <c r="F30" s="111">
        <v>42.64</v>
      </c>
    </row>
    <row r="31" spans="2:14">
      <c r="B31" s="1">
        <v>13</v>
      </c>
      <c r="C31" s="109">
        <v>42.57</v>
      </c>
      <c r="D31" s="110">
        <v>43.55</v>
      </c>
      <c r="E31" s="110">
        <v>43.09</v>
      </c>
      <c r="F31" s="111">
        <v>42.78</v>
      </c>
    </row>
    <row r="32" spans="2:14">
      <c r="B32" s="1">
        <v>14</v>
      </c>
      <c r="C32" s="127">
        <v>42.67</v>
      </c>
      <c r="D32" s="110">
        <v>43.92</v>
      </c>
      <c r="E32" s="110">
        <v>43.14</v>
      </c>
      <c r="F32" s="111">
        <v>42.7</v>
      </c>
    </row>
    <row r="33" spans="2:6">
      <c r="B33" s="1">
        <v>15</v>
      </c>
      <c r="C33" s="109">
        <v>42.91</v>
      </c>
      <c r="D33" s="110">
        <v>43.55</v>
      </c>
      <c r="E33" s="110">
        <v>42.86</v>
      </c>
      <c r="F33" s="111">
        <v>42.62</v>
      </c>
    </row>
    <row r="34" spans="2:6">
      <c r="B34" s="1">
        <v>16</v>
      </c>
      <c r="C34" s="109">
        <v>42.91</v>
      </c>
      <c r="D34" s="110">
        <v>42.92</v>
      </c>
      <c r="E34" s="110">
        <v>42.61</v>
      </c>
      <c r="F34" s="111">
        <v>42.89</v>
      </c>
    </row>
    <row r="35" spans="2:6">
      <c r="B35" s="1">
        <v>17</v>
      </c>
      <c r="C35" s="109">
        <v>42.6</v>
      </c>
      <c r="D35" s="110">
        <v>43.62</v>
      </c>
      <c r="E35" s="110">
        <v>42.97</v>
      </c>
      <c r="F35" s="111">
        <v>43.66</v>
      </c>
    </row>
    <row r="36" spans="2:6">
      <c r="B36" s="1">
        <v>18</v>
      </c>
      <c r="C36" s="109">
        <v>43.12</v>
      </c>
      <c r="D36" s="110">
        <v>42.98</v>
      </c>
      <c r="E36" s="110">
        <v>43.59</v>
      </c>
      <c r="F36" s="111">
        <v>43.33</v>
      </c>
    </row>
    <row r="37" spans="2:6">
      <c r="B37" s="1">
        <v>19</v>
      </c>
      <c r="C37" s="109">
        <v>42.91</v>
      </c>
      <c r="D37" s="110">
        <v>42.43</v>
      </c>
      <c r="E37" s="110">
        <v>42.72</v>
      </c>
      <c r="F37" s="111">
        <v>44.11</v>
      </c>
    </row>
    <row r="38" spans="2:6">
      <c r="B38" s="1">
        <v>20</v>
      </c>
      <c r="C38" s="109">
        <v>43.08</v>
      </c>
      <c r="D38" s="110">
        <v>42.8</v>
      </c>
      <c r="E38" s="110">
        <v>42.93</v>
      </c>
      <c r="F38" s="111">
        <v>42.83</v>
      </c>
    </row>
    <row r="39" spans="2:6">
      <c r="B39" s="1">
        <v>21</v>
      </c>
      <c r="C39" s="109">
        <v>43.13</v>
      </c>
      <c r="D39" s="110">
        <v>43.05</v>
      </c>
      <c r="E39" s="110">
        <v>44.14</v>
      </c>
      <c r="F39" s="111">
        <v>42.5</v>
      </c>
    </row>
    <row r="40" spans="2:6">
      <c r="B40" s="1">
        <v>22</v>
      </c>
      <c r="C40" s="109">
        <v>42.68</v>
      </c>
      <c r="D40" s="110">
        <v>42.82</v>
      </c>
      <c r="E40" s="110">
        <v>43.59</v>
      </c>
      <c r="F40" s="111">
        <v>42.41</v>
      </c>
    </row>
    <row r="41" spans="2:6">
      <c r="B41" s="1">
        <v>23</v>
      </c>
      <c r="C41" s="109">
        <v>42.69</v>
      </c>
      <c r="D41" s="110">
        <v>42.85</v>
      </c>
      <c r="E41" s="110">
        <v>43.06</v>
      </c>
      <c r="F41" s="111">
        <v>42.4</v>
      </c>
    </row>
    <row r="42" spans="2:6">
      <c r="B42" s="1">
        <v>24</v>
      </c>
      <c r="C42" s="109">
        <v>43.44</v>
      </c>
      <c r="D42" s="110">
        <v>42.71</v>
      </c>
      <c r="E42" s="110">
        <v>43.35</v>
      </c>
      <c r="F42" s="111">
        <v>42.49</v>
      </c>
    </row>
    <row r="43" spans="2:6">
      <c r="B43" s="1">
        <v>25</v>
      </c>
      <c r="C43" s="109">
        <v>42.74</v>
      </c>
      <c r="D43" s="110">
        <v>43.4</v>
      </c>
      <c r="E43" s="110">
        <v>43.03</v>
      </c>
      <c r="F43" s="111">
        <v>42.45</v>
      </c>
    </row>
    <row r="44" spans="2:6">
      <c r="B44" s="1">
        <v>26</v>
      </c>
      <c r="C44" s="109">
        <v>42.69</v>
      </c>
      <c r="D44" s="110">
        <v>42.67</v>
      </c>
      <c r="E44" s="110">
        <v>42.84</v>
      </c>
      <c r="F44" s="111">
        <v>42.53</v>
      </c>
    </row>
    <row r="45" spans="2:6">
      <c r="B45" s="1">
        <v>27</v>
      </c>
      <c r="C45" s="109">
        <v>42.89</v>
      </c>
      <c r="D45" s="110">
        <v>43.03</v>
      </c>
      <c r="E45" s="110">
        <v>42.79</v>
      </c>
      <c r="F45" s="111">
        <v>42.61</v>
      </c>
    </row>
    <row r="46" spans="2:6">
      <c r="B46" s="1">
        <v>28</v>
      </c>
      <c r="C46" s="109">
        <v>43.15</v>
      </c>
      <c r="D46" s="110">
        <v>42.85</v>
      </c>
      <c r="E46" s="110">
        <v>42.8</v>
      </c>
      <c r="F46" s="111">
        <v>42.7</v>
      </c>
    </row>
    <row r="47" spans="2:6">
      <c r="B47" s="1">
        <v>29</v>
      </c>
      <c r="C47" s="109">
        <v>42.83</v>
      </c>
      <c r="D47" s="110">
        <v>42.63</v>
      </c>
      <c r="E47" s="110">
        <v>42.9</v>
      </c>
      <c r="F47" s="111">
        <v>42.39</v>
      </c>
    </row>
    <row r="48" spans="2:6">
      <c r="B48" s="1">
        <v>30</v>
      </c>
      <c r="C48" s="109">
        <v>43.24</v>
      </c>
      <c r="D48" s="110">
        <v>42.61</v>
      </c>
      <c r="E48" s="110">
        <v>43.07</v>
      </c>
      <c r="F48" s="111">
        <v>42.19</v>
      </c>
    </row>
    <row r="49" spans="2:6">
      <c r="B49" s="1">
        <v>31</v>
      </c>
      <c r="C49" s="109">
        <v>43.47</v>
      </c>
      <c r="D49" s="110">
        <v>42.87</v>
      </c>
      <c r="E49" s="110">
        <v>42.86</v>
      </c>
      <c r="F49" s="111">
        <v>42.35</v>
      </c>
    </row>
    <row r="50" spans="2:6">
      <c r="B50" s="1">
        <v>32</v>
      </c>
      <c r="C50" s="109"/>
      <c r="D50" s="110">
        <v>42.76</v>
      </c>
      <c r="E50" s="110">
        <v>42.85</v>
      </c>
      <c r="F50" s="111">
        <v>42.45</v>
      </c>
    </row>
    <row r="51" spans="2:6">
      <c r="B51" s="1">
        <v>33</v>
      </c>
      <c r="C51" s="109"/>
      <c r="D51" s="110">
        <v>42.61</v>
      </c>
      <c r="E51" s="110">
        <v>42.98</v>
      </c>
      <c r="F51" s="111">
        <v>42.52</v>
      </c>
    </row>
    <row r="52" spans="2:6">
      <c r="B52" s="1">
        <v>34</v>
      </c>
      <c r="C52" s="109"/>
      <c r="D52" s="110">
        <v>42.71</v>
      </c>
      <c r="E52" s="110">
        <v>43.82</v>
      </c>
      <c r="F52" s="111">
        <v>42.54</v>
      </c>
    </row>
    <row r="53" spans="2:6">
      <c r="B53" s="1">
        <v>35</v>
      </c>
      <c r="C53" s="109"/>
      <c r="D53" s="110">
        <v>42.88</v>
      </c>
      <c r="E53" s="110">
        <v>42.81</v>
      </c>
      <c r="F53" s="111"/>
    </row>
    <row r="54" spans="2:6">
      <c r="B54" s="1">
        <v>36</v>
      </c>
      <c r="C54" s="109"/>
      <c r="D54" s="110">
        <v>42.77</v>
      </c>
      <c r="E54" s="110">
        <v>42.85</v>
      </c>
      <c r="F54" s="111"/>
    </row>
    <row r="55" spans="2:6">
      <c r="B55" s="1">
        <v>37</v>
      </c>
      <c r="C55" s="109"/>
      <c r="D55" s="110">
        <v>42.79</v>
      </c>
      <c r="E55" s="110">
        <v>43.65</v>
      </c>
      <c r="F55" s="111"/>
    </row>
    <row r="56" spans="2:6">
      <c r="B56" s="1">
        <v>38</v>
      </c>
      <c r="C56" s="109"/>
      <c r="D56" s="110">
        <v>43.21</v>
      </c>
      <c r="E56" s="110">
        <v>43.77</v>
      </c>
      <c r="F56" s="111"/>
    </row>
    <row r="57" spans="2:6">
      <c r="B57" s="1">
        <v>39</v>
      </c>
      <c r="C57" s="109"/>
      <c r="D57" s="110">
        <v>43.21</v>
      </c>
      <c r="E57" s="110">
        <v>43.77</v>
      </c>
      <c r="F57" s="111"/>
    </row>
    <row r="58" spans="2:6">
      <c r="B58" s="1">
        <v>40</v>
      </c>
      <c r="C58" s="109"/>
      <c r="D58" s="110">
        <v>42.55</v>
      </c>
      <c r="E58" s="110">
        <v>42.58</v>
      </c>
      <c r="F58" s="111"/>
    </row>
    <row r="59" spans="2:6">
      <c r="B59" s="1">
        <v>41</v>
      </c>
      <c r="C59" s="109"/>
      <c r="D59" s="110">
        <v>42.83</v>
      </c>
      <c r="E59" s="110">
        <v>44.05</v>
      </c>
      <c r="F59" s="111"/>
    </row>
    <row r="60" spans="2:6">
      <c r="B60" s="1">
        <v>42</v>
      </c>
      <c r="C60" s="109"/>
      <c r="D60" s="110">
        <v>42.61</v>
      </c>
      <c r="E60" s="110">
        <v>42.83</v>
      </c>
      <c r="F60" s="111"/>
    </row>
    <row r="61" spans="2:6">
      <c r="B61" s="1">
        <v>43</v>
      </c>
      <c r="C61" s="109"/>
      <c r="D61" s="110">
        <v>42.85</v>
      </c>
      <c r="E61" s="110">
        <v>43.42</v>
      </c>
      <c r="F61" s="111"/>
    </row>
    <row r="62" spans="2:6">
      <c r="B62" s="1">
        <v>44</v>
      </c>
      <c r="C62" s="109"/>
      <c r="D62" s="110">
        <v>42.67</v>
      </c>
      <c r="E62" s="110"/>
      <c r="F62" s="111"/>
    </row>
    <row r="63" spans="2:6">
      <c r="B63" s="1">
        <v>45</v>
      </c>
      <c r="C63" s="109"/>
      <c r="D63" s="110">
        <v>42.63</v>
      </c>
      <c r="E63" s="110"/>
      <c r="F63" s="111"/>
    </row>
    <row r="64" spans="2:6">
      <c r="B64" s="1">
        <v>46</v>
      </c>
      <c r="C64" s="109"/>
      <c r="D64" s="110">
        <v>42.61</v>
      </c>
      <c r="E64" s="110"/>
      <c r="F64" s="111"/>
    </row>
    <row r="65" spans="2:6">
      <c r="B65" s="1">
        <v>47</v>
      </c>
      <c r="C65" s="109"/>
      <c r="D65" s="110">
        <v>42.45</v>
      </c>
      <c r="E65" s="110"/>
      <c r="F65" s="111"/>
    </row>
    <row r="66" spans="2:6">
      <c r="B66" s="1">
        <v>48</v>
      </c>
      <c r="C66" s="109"/>
      <c r="D66" s="110">
        <v>43.37</v>
      </c>
      <c r="E66" s="110"/>
      <c r="F66" s="111"/>
    </row>
    <row r="67" spans="2:6">
      <c r="B67" s="1">
        <v>49</v>
      </c>
      <c r="C67" s="109"/>
      <c r="D67" s="110">
        <v>42.99</v>
      </c>
      <c r="E67" s="110"/>
      <c r="F67" s="111"/>
    </row>
    <row r="68" spans="2:6">
      <c r="B68" s="1">
        <v>50</v>
      </c>
      <c r="C68" s="109"/>
      <c r="D68" s="110">
        <v>42.89</v>
      </c>
      <c r="E68" s="110"/>
      <c r="F68" s="111"/>
    </row>
    <row r="69" spans="2:6">
      <c r="B69" s="1">
        <v>51</v>
      </c>
      <c r="C69" s="109"/>
      <c r="D69" s="110">
        <v>42.67</v>
      </c>
      <c r="E69" s="110"/>
      <c r="F69" s="111"/>
    </row>
    <row r="70" spans="2:6">
      <c r="B70" s="1">
        <v>52</v>
      </c>
      <c r="C70" s="109"/>
      <c r="D70" s="110">
        <v>42.8</v>
      </c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6"/>
  <sheetViews>
    <sheetView zoomScale="75" zoomScaleNormal="75" workbookViewId="0">
      <selection activeCell="O11" sqref="O11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85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86</v>
      </c>
      <c r="C10" s="75">
        <v>13</v>
      </c>
      <c r="D10" s="75">
        <v>32</v>
      </c>
      <c r="E10" s="76">
        <f>D10</f>
        <v>32</v>
      </c>
      <c r="F10" s="187">
        <f>MIN(C19:C83)</f>
        <v>43.2</v>
      </c>
      <c r="G10" s="143">
        <f>AVERAGE(C19:C83)</f>
        <v>43.826129032258052</v>
      </c>
      <c r="H10" s="77">
        <v>1</v>
      </c>
      <c r="I10" s="143">
        <f>G10-F10</f>
        <v>0.62612903225804928</v>
      </c>
      <c r="J10" s="162">
        <v>1.7349537037037038E-2</v>
      </c>
      <c r="K10" s="162">
        <f>J10</f>
        <v>1.7349537037037038E-2</v>
      </c>
      <c r="L10" s="79">
        <f>K10</f>
        <v>1.7349537037037038E-2</v>
      </c>
      <c r="M10" s="80" t="s">
        <v>148</v>
      </c>
      <c r="N10" s="81">
        <v>5</v>
      </c>
      <c r="O10" s="195" t="s">
        <v>172</v>
      </c>
      <c r="P10" s="83"/>
    </row>
    <row r="11" spans="1:16" s="3" customFormat="1" ht="30" customHeight="1" thickBot="1">
      <c r="A11" s="73">
        <v>2</v>
      </c>
      <c r="B11" s="74" t="s">
        <v>62</v>
      </c>
      <c r="C11" s="75">
        <v>5</v>
      </c>
      <c r="D11" s="75">
        <v>81</v>
      </c>
      <c r="E11" s="76">
        <f>D11-D10</f>
        <v>49</v>
      </c>
      <c r="F11" s="190">
        <f>MIN(D19:D83)</f>
        <v>42.42</v>
      </c>
      <c r="G11" s="188">
        <f>AVERAGE(D19:D83)</f>
        <v>43.804375</v>
      </c>
      <c r="H11" s="77">
        <v>1</v>
      </c>
      <c r="I11" s="143">
        <f>G11-F11</f>
        <v>1.3843749999999986</v>
      </c>
      <c r="J11" s="162">
        <v>4.2986111111111114E-2</v>
      </c>
      <c r="K11" s="162">
        <f>J11-J10</f>
        <v>2.5636574074074076E-2</v>
      </c>
      <c r="L11" s="79">
        <f>K11</f>
        <v>2.5636574074074076E-2</v>
      </c>
      <c r="M11" s="80" t="s">
        <v>149</v>
      </c>
      <c r="N11" s="81">
        <v>5</v>
      </c>
      <c r="O11" s="195" t="s">
        <v>173</v>
      </c>
      <c r="P11" s="83"/>
    </row>
    <row r="12" spans="1:16" s="3" customFormat="1" ht="30" customHeight="1" thickBot="1">
      <c r="A12" s="73">
        <v>3</v>
      </c>
      <c r="B12" s="74" t="s">
        <v>86</v>
      </c>
      <c r="C12" s="84">
        <v>21</v>
      </c>
      <c r="D12" s="75">
        <v>119</v>
      </c>
      <c r="E12" s="76">
        <f>D12-D11</f>
        <v>38</v>
      </c>
      <c r="F12" s="178">
        <f>MIN(E19:E81)</f>
        <v>42.75</v>
      </c>
      <c r="G12" s="176">
        <f>AVERAGE(E19:E83)</f>
        <v>43.144864864864864</v>
      </c>
      <c r="H12" s="77">
        <v>5</v>
      </c>
      <c r="I12" s="143">
        <f>G12-F12</f>
        <v>0.39486486486486427</v>
      </c>
      <c r="J12" s="162">
        <v>6.2719907407407405E-2</v>
      </c>
      <c r="K12" s="162">
        <f>J12-J11</f>
        <v>1.9733796296296291E-2</v>
      </c>
      <c r="L12" s="78">
        <f>K12+K10</f>
        <v>3.7083333333333329E-2</v>
      </c>
      <c r="M12" s="80" t="s">
        <v>150</v>
      </c>
      <c r="N12" s="81"/>
      <c r="O12" s="19"/>
    </row>
    <row r="13" spans="1:16" s="3" customFormat="1" ht="30" customHeight="1">
      <c r="A13" s="85" t="s">
        <v>57</v>
      </c>
      <c r="B13" s="86" t="s">
        <v>62</v>
      </c>
      <c r="C13" s="87">
        <v>2</v>
      </c>
      <c r="D13" s="87">
        <v>161</v>
      </c>
      <c r="E13" s="76">
        <f>D13-D12</f>
        <v>42</v>
      </c>
      <c r="F13" s="189">
        <f>MIN(F19:F87)</f>
        <v>42.66</v>
      </c>
      <c r="G13" s="143">
        <f>AVERAGE(F19:F83)</f>
        <v>43.357142857142854</v>
      </c>
      <c r="H13" s="77">
        <v>0</v>
      </c>
      <c r="I13" s="143">
        <f>G13-F13</f>
        <v>0.69714285714285751</v>
      </c>
      <c r="J13" s="162">
        <v>8.3703703703703711E-2</v>
      </c>
      <c r="K13" s="89">
        <f>J13-J12</f>
        <v>2.0983796296296306E-2</v>
      </c>
      <c r="L13" s="88">
        <f>K13+K11</f>
        <v>4.6620370370370381E-2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42.975000000000001</v>
      </c>
      <c r="G14" s="159">
        <f>AVERAGE(G10,G12)</f>
        <v>43.485496948561462</v>
      </c>
      <c r="H14" s="159" t="s">
        <v>151</v>
      </c>
      <c r="I14" s="160">
        <f>AVERAGE(I10,I12)</f>
        <v>0.51049694856145678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42.54</v>
      </c>
      <c r="G15" s="98">
        <f>AVERAGE(G11,G13)</f>
        <v>43.580758928571427</v>
      </c>
      <c r="H15" s="98" t="s">
        <v>152</v>
      </c>
      <c r="I15" s="99">
        <f>AVERAGE(I11,I13)</f>
        <v>1.040758928571428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42.7575</v>
      </c>
      <c r="G16" s="102">
        <f>AVERAGE(C19:F86)</f>
        <v>43.535316455696204</v>
      </c>
      <c r="H16" s="103"/>
      <c r="I16" s="104">
        <f>AVERAGE(I10:I13)</f>
        <v>0.77562793856644241</v>
      </c>
      <c r="J16" s="96"/>
      <c r="K16" s="96"/>
      <c r="L16" s="96"/>
      <c r="M16" s="100"/>
      <c r="N16" s="100"/>
    </row>
    <row r="18" spans="2:14" ht="15.75" thickBot="1">
      <c r="C18" s="105" t="str">
        <f>B10</f>
        <v>Лихошерст Алексей</v>
      </c>
      <c r="D18" s="105" t="str">
        <f>B11</f>
        <v>Фортуна Таня</v>
      </c>
      <c r="E18" s="105" t="str">
        <f>B12</f>
        <v>Лихошерст Алексей</v>
      </c>
      <c r="F18" s="105" t="str">
        <f>B13</f>
        <v>Фортуна Таня</v>
      </c>
    </row>
    <row r="19" spans="2:14">
      <c r="B19" s="1">
        <v>1</v>
      </c>
      <c r="C19" s="106">
        <v>44.99</v>
      </c>
      <c r="D19" s="107">
        <v>45.09</v>
      </c>
      <c r="E19" s="107">
        <v>44.06</v>
      </c>
      <c r="F19" s="108">
        <v>44.53</v>
      </c>
      <c r="M19" s="2"/>
      <c r="N19" s="2"/>
    </row>
    <row r="20" spans="2:14">
      <c r="B20" s="1">
        <v>2</v>
      </c>
      <c r="C20" s="109">
        <v>43.54</v>
      </c>
      <c r="D20" s="110">
        <v>61.37</v>
      </c>
      <c r="E20" s="110">
        <v>43.37</v>
      </c>
      <c r="F20" s="111">
        <v>43.48</v>
      </c>
      <c r="M20" s="3"/>
      <c r="N20" s="3"/>
    </row>
    <row r="21" spans="2:14">
      <c r="B21" s="1">
        <v>3</v>
      </c>
      <c r="C21" s="109">
        <v>43.79</v>
      </c>
      <c r="D21" s="110">
        <v>44.18</v>
      </c>
      <c r="E21" s="110">
        <v>43.11</v>
      </c>
      <c r="F21" s="111">
        <v>43.37</v>
      </c>
      <c r="M21" s="3"/>
      <c r="N21" s="3"/>
    </row>
    <row r="22" spans="2:14">
      <c r="B22" s="1">
        <v>4</v>
      </c>
      <c r="C22" s="109">
        <v>44.22</v>
      </c>
      <c r="D22" s="110">
        <v>44.92</v>
      </c>
      <c r="E22" s="110">
        <v>43.22</v>
      </c>
      <c r="F22" s="111">
        <v>43.59</v>
      </c>
      <c r="M22" s="3"/>
      <c r="N22" s="3"/>
    </row>
    <row r="23" spans="2:14">
      <c r="B23" s="1">
        <v>5</v>
      </c>
      <c r="C23" s="109">
        <v>44.62</v>
      </c>
      <c r="D23" s="110">
        <v>42.98</v>
      </c>
      <c r="E23" s="110">
        <v>43.02</v>
      </c>
      <c r="F23" s="111">
        <v>43.23</v>
      </c>
    </row>
    <row r="24" spans="2:14">
      <c r="B24" s="1">
        <v>6</v>
      </c>
      <c r="C24" s="109">
        <v>44.1</v>
      </c>
      <c r="D24" s="110">
        <v>43</v>
      </c>
      <c r="E24" s="110">
        <v>42.98</v>
      </c>
      <c r="F24" s="111">
        <v>43.15</v>
      </c>
    </row>
    <row r="25" spans="2:14">
      <c r="B25" s="1">
        <v>7</v>
      </c>
      <c r="C25" s="109">
        <v>43.51</v>
      </c>
      <c r="D25" s="110">
        <v>43.25</v>
      </c>
      <c r="E25" s="110">
        <v>43.24</v>
      </c>
      <c r="F25" s="111">
        <v>43</v>
      </c>
    </row>
    <row r="26" spans="2:14">
      <c r="B26" s="1">
        <v>8</v>
      </c>
      <c r="C26" s="109">
        <v>43.77</v>
      </c>
      <c r="D26" s="110">
        <v>44.05</v>
      </c>
      <c r="E26" s="110">
        <v>43.35</v>
      </c>
      <c r="F26" s="111">
        <v>43.94</v>
      </c>
    </row>
    <row r="27" spans="2:14">
      <c r="B27" s="1">
        <v>9</v>
      </c>
      <c r="C27" s="155">
        <v>44.22</v>
      </c>
      <c r="D27" s="110">
        <v>45.51</v>
      </c>
      <c r="E27" s="110">
        <v>43.25</v>
      </c>
      <c r="F27" s="111">
        <v>43.5</v>
      </c>
    </row>
    <row r="28" spans="2:14">
      <c r="B28" s="1">
        <v>10</v>
      </c>
      <c r="C28" s="109">
        <v>43.21</v>
      </c>
      <c r="D28" s="110">
        <v>46.94</v>
      </c>
      <c r="E28" s="110">
        <v>42.77</v>
      </c>
      <c r="F28" s="111">
        <v>43.41</v>
      </c>
    </row>
    <row r="29" spans="2:14">
      <c r="B29" s="1">
        <v>11</v>
      </c>
      <c r="C29" s="109">
        <v>43.34</v>
      </c>
      <c r="D29" s="110">
        <v>44.67</v>
      </c>
      <c r="E29" s="110">
        <v>43.06</v>
      </c>
      <c r="F29" s="111">
        <v>43.09</v>
      </c>
    </row>
    <row r="30" spans="2:14">
      <c r="B30" s="1">
        <v>12</v>
      </c>
      <c r="C30" s="109">
        <v>43.42</v>
      </c>
      <c r="D30" s="110">
        <v>44.28</v>
      </c>
      <c r="E30" s="110">
        <v>43.48</v>
      </c>
      <c r="F30" s="111">
        <v>43.13</v>
      </c>
    </row>
    <row r="31" spans="2:14">
      <c r="B31" s="1">
        <v>13</v>
      </c>
      <c r="C31" s="109">
        <v>43.2</v>
      </c>
      <c r="D31" s="110">
        <v>43.14</v>
      </c>
      <c r="E31" s="110">
        <v>43.18</v>
      </c>
      <c r="F31" s="111">
        <v>43.51</v>
      </c>
    </row>
    <row r="32" spans="2:14">
      <c r="B32" s="1">
        <v>14</v>
      </c>
      <c r="C32" s="127">
        <v>43.43</v>
      </c>
      <c r="D32" s="110">
        <v>42.8</v>
      </c>
      <c r="E32" s="110">
        <v>42.83</v>
      </c>
      <c r="F32" s="111">
        <v>44.69</v>
      </c>
    </row>
    <row r="33" spans="2:6">
      <c r="B33" s="1">
        <v>15</v>
      </c>
      <c r="C33" s="109">
        <v>43.77</v>
      </c>
      <c r="D33" s="110">
        <v>43.66</v>
      </c>
      <c r="E33" s="110">
        <v>42.83</v>
      </c>
      <c r="F33" s="111">
        <v>42.95</v>
      </c>
    </row>
    <row r="34" spans="2:6">
      <c r="B34" s="1">
        <v>16</v>
      </c>
      <c r="C34" s="109">
        <v>43.85</v>
      </c>
      <c r="D34" s="110">
        <v>43.36</v>
      </c>
      <c r="E34" s="110">
        <v>43.25</v>
      </c>
      <c r="F34" s="111">
        <v>42.8</v>
      </c>
    </row>
    <row r="35" spans="2:6">
      <c r="B35" s="1">
        <v>17</v>
      </c>
      <c r="C35" s="109">
        <v>44.54</v>
      </c>
      <c r="D35" s="110">
        <v>42.5</v>
      </c>
      <c r="E35" s="110">
        <v>43.31</v>
      </c>
      <c r="F35" s="111">
        <v>42.84</v>
      </c>
    </row>
    <row r="36" spans="2:6">
      <c r="B36" s="1">
        <v>18</v>
      </c>
      <c r="C36" s="109">
        <v>43.73</v>
      </c>
      <c r="D36" s="110">
        <v>42.85</v>
      </c>
      <c r="E36" s="110">
        <v>43.15</v>
      </c>
      <c r="F36" s="111">
        <v>43.03</v>
      </c>
    </row>
    <row r="37" spans="2:6">
      <c r="B37" s="1">
        <v>19</v>
      </c>
      <c r="C37" s="109">
        <v>43.86</v>
      </c>
      <c r="D37" s="110">
        <v>42.73</v>
      </c>
      <c r="E37" s="110">
        <v>43.21</v>
      </c>
      <c r="F37" s="111">
        <v>42.89</v>
      </c>
    </row>
    <row r="38" spans="2:6">
      <c r="B38" s="1">
        <v>20</v>
      </c>
      <c r="C38" s="109">
        <v>43.68</v>
      </c>
      <c r="D38" s="110">
        <v>43.1</v>
      </c>
      <c r="E38" s="110">
        <v>43</v>
      </c>
      <c r="F38" s="111">
        <v>43.21</v>
      </c>
    </row>
    <row r="39" spans="2:6">
      <c r="B39" s="1">
        <v>21</v>
      </c>
      <c r="C39" s="109">
        <v>43.56</v>
      </c>
      <c r="D39" s="110">
        <v>43.51</v>
      </c>
      <c r="E39" s="110">
        <v>42.79</v>
      </c>
      <c r="F39" s="111">
        <v>42.97</v>
      </c>
    </row>
    <row r="40" spans="2:6">
      <c r="B40" s="1">
        <v>22</v>
      </c>
      <c r="C40" s="109">
        <v>43.61</v>
      </c>
      <c r="D40" s="110">
        <v>43.11</v>
      </c>
      <c r="E40" s="110">
        <v>42.82</v>
      </c>
      <c r="F40" s="111">
        <v>44.84</v>
      </c>
    </row>
    <row r="41" spans="2:6">
      <c r="B41" s="1">
        <v>23</v>
      </c>
      <c r="C41" s="109">
        <v>43.68</v>
      </c>
      <c r="D41" s="110">
        <v>43.06</v>
      </c>
      <c r="E41" s="110">
        <v>43.11</v>
      </c>
      <c r="F41" s="111">
        <v>43.23</v>
      </c>
    </row>
    <row r="42" spans="2:6">
      <c r="B42" s="1">
        <v>24</v>
      </c>
      <c r="C42" s="109">
        <v>43.55</v>
      </c>
      <c r="D42" s="110">
        <v>43.21</v>
      </c>
      <c r="E42" s="110">
        <v>43.2</v>
      </c>
      <c r="F42" s="111">
        <v>43.18</v>
      </c>
    </row>
    <row r="43" spans="2:6">
      <c r="B43" s="1">
        <v>25</v>
      </c>
      <c r="C43" s="109">
        <v>43.56</v>
      </c>
      <c r="D43" s="110">
        <v>43.26</v>
      </c>
      <c r="E43" s="110">
        <v>44.05</v>
      </c>
      <c r="F43" s="111">
        <v>43.39</v>
      </c>
    </row>
    <row r="44" spans="2:6">
      <c r="B44" s="1">
        <v>26</v>
      </c>
      <c r="C44" s="109">
        <v>43.82</v>
      </c>
      <c r="D44" s="110">
        <v>42.69</v>
      </c>
      <c r="E44" s="110">
        <v>43.08</v>
      </c>
      <c r="F44" s="111">
        <v>43.25</v>
      </c>
    </row>
    <row r="45" spans="2:6">
      <c r="B45" s="1">
        <v>27</v>
      </c>
      <c r="C45" s="109">
        <v>43.92</v>
      </c>
      <c r="D45" s="110">
        <v>43.1</v>
      </c>
      <c r="E45" s="110">
        <v>43.17</v>
      </c>
      <c r="F45" s="111">
        <v>44.03</v>
      </c>
    </row>
    <row r="46" spans="2:6">
      <c r="B46" s="1">
        <v>28</v>
      </c>
      <c r="C46" s="109">
        <v>43.89</v>
      </c>
      <c r="D46" s="110">
        <v>42.61</v>
      </c>
      <c r="E46" s="110">
        <v>42.99</v>
      </c>
      <c r="F46" s="111">
        <v>43.1</v>
      </c>
    </row>
    <row r="47" spans="2:6">
      <c r="B47" s="1">
        <v>29</v>
      </c>
      <c r="C47" s="109">
        <v>43.56</v>
      </c>
      <c r="D47" s="110">
        <v>42.99</v>
      </c>
      <c r="E47" s="110">
        <v>43.28</v>
      </c>
      <c r="F47" s="111">
        <v>43.12</v>
      </c>
    </row>
    <row r="48" spans="2:6">
      <c r="B48" s="1">
        <v>30</v>
      </c>
      <c r="C48" s="109">
        <v>44.85</v>
      </c>
      <c r="D48" s="110">
        <v>43.46</v>
      </c>
      <c r="E48" s="110">
        <v>43.01</v>
      </c>
      <c r="F48" s="111">
        <v>42.98</v>
      </c>
    </row>
    <row r="49" spans="2:6">
      <c r="B49" s="1">
        <v>31</v>
      </c>
      <c r="C49" s="109">
        <v>43.82</v>
      </c>
      <c r="D49" s="110">
        <v>44.48</v>
      </c>
      <c r="E49" s="110">
        <v>42.75</v>
      </c>
      <c r="F49" s="111">
        <v>42.66</v>
      </c>
    </row>
    <row r="50" spans="2:6">
      <c r="B50" s="1">
        <v>32</v>
      </c>
      <c r="C50" s="109"/>
      <c r="D50" s="110">
        <v>42.83</v>
      </c>
      <c r="E50" s="110">
        <v>43.03</v>
      </c>
      <c r="F50" s="111">
        <v>44.13</v>
      </c>
    </row>
    <row r="51" spans="2:6">
      <c r="B51" s="1">
        <v>33</v>
      </c>
      <c r="C51" s="109"/>
      <c r="D51" s="110">
        <v>43.05</v>
      </c>
      <c r="E51" s="110">
        <v>43.2</v>
      </c>
      <c r="F51" s="111">
        <v>43.11</v>
      </c>
    </row>
    <row r="52" spans="2:6">
      <c r="B52" s="1">
        <v>34</v>
      </c>
      <c r="C52" s="109"/>
      <c r="D52" s="110">
        <v>42.7</v>
      </c>
      <c r="E52" s="110">
        <v>42.8</v>
      </c>
      <c r="F52" s="111">
        <v>44.18</v>
      </c>
    </row>
    <row r="53" spans="2:6">
      <c r="B53" s="1">
        <v>35</v>
      </c>
      <c r="C53" s="109"/>
      <c r="D53" s="110">
        <v>42.65</v>
      </c>
      <c r="E53" s="110">
        <v>42.86</v>
      </c>
      <c r="F53" s="111">
        <v>42.92</v>
      </c>
    </row>
    <row r="54" spans="2:6">
      <c r="B54" s="1">
        <v>36</v>
      </c>
      <c r="C54" s="109"/>
      <c r="D54" s="110">
        <v>43.13</v>
      </c>
      <c r="E54" s="110">
        <v>43.58</v>
      </c>
      <c r="F54" s="111">
        <v>43.85</v>
      </c>
    </row>
    <row r="55" spans="2:6">
      <c r="B55" s="1">
        <v>37</v>
      </c>
      <c r="C55" s="109"/>
      <c r="D55" s="110">
        <v>42.98</v>
      </c>
      <c r="E55" s="110">
        <v>42.97</v>
      </c>
      <c r="F55" s="111">
        <v>43.11</v>
      </c>
    </row>
    <row r="56" spans="2:6">
      <c r="B56" s="1">
        <v>38</v>
      </c>
      <c r="C56" s="109"/>
      <c r="D56" s="110">
        <v>43.7</v>
      </c>
      <c r="E56" s="110"/>
      <c r="F56" s="111">
        <v>43.43</v>
      </c>
    </row>
    <row r="57" spans="2:6">
      <c r="B57" s="1">
        <v>39</v>
      </c>
      <c r="C57" s="109"/>
      <c r="D57" s="110">
        <v>42.63</v>
      </c>
      <c r="E57" s="110"/>
      <c r="F57" s="111">
        <v>43.08</v>
      </c>
    </row>
    <row r="58" spans="2:6">
      <c r="B58" s="1">
        <v>40</v>
      </c>
      <c r="C58" s="109"/>
      <c r="D58" s="110">
        <v>42.42</v>
      </c>
      <c r="E58" s="110"/>
      <c r="F58" s="111">
        <v>42.88</v>
      </c>
    </row>
    <row r="59" spans="2:6">
      <c r="B59" s="1">
        <v>41</v>
      </c>
      <c r="C59" s="109"/>
      <c r="D59" s="110">
        <v>44.32</v>
      </c>
      <c r="E59" s="110"/>
      <c r="F59" s="111">
        <v>42.92</v>
      </c>
    </row>
    <row r="60" spans="2:6">
      <c r="B60" s="1">
        <v>42</v>
      </c>
      <c r="C60" s="109"/>
      <c r="D60" s="110">
        <v>43.81</v>
      </c>
      <c r="E60" s="110"/>
      <c r="F60" s="111">
        <v>43.3</v>
      </c>
    </row>
    <row r="61" spans="2:6">
      <c r="B61" s="1">
        <v>43</v>
      </c>
      <c r="C61" s="109"/>
      <c r="D61" s="110">
        <v>42.87</v>
      </c>
      <c r="E61" s="110"/>
      <c r="F61" s="111"/>
    </row>
    <row r="62" spans="2:6">
      <c r="B62" s="1">
        <v>44</v>
      </c>
      <c r="C62" s="109"/>
      <c r="D62" s="110">
        <v>43.02</v>
      </c>
      <c r="E62" s="110"/>
      <c r="F62" s="111"/>
    </row>
    <row r="63" spans="2:6">
      <c r="B63" s="1">
        <v>45</v>
      </c>
      <c r="C63" s="109"/>
      <c r="D63" s="110">
        <v>42.91</v>
      </c>
      <c r="E63" s="110"/>
      <c r="F63" s="111"/>
    </row>
    <row r="64" spans="2:6">
      <c r="B64" s="1">
        <v>46</v>
      </c>
      <c r="C64" s="109"/>
      <c r="D64" s="110">
        <v>43.99</v>
      </c>
      <c r="E64" s="110"/>
      <c r="F64" s="111"/>
    </row>
    <row r="65" spans="2:6">
      <c r="B65" s="1">
        <v>47</v>
      </c>
      <c r="C65" s="109"/>
      <c r="D65" s="110">
        <v>42.88</v>
      </c>
      <c r="E65" s="110"/>
      <c r="F65" s="111"/>
    </row>
    <row r="66" spans="2:6">
      <c r="B66" s="1">
        <v>48</v>
      </c>
      <c r="C66" s="109"/>
      <c r="D66" s="110">
        <v>42.86</v>
      </c>
      <c r="E66" s="110"/>
      <c r="F66" s="111"/>
    </row>
    <row r="67" spans="2:6">
      <c r="B67" s="1">
        <v>49</v>
      </c>
      <c r="C67" s="109"/>
      <c r="D67" s="110"/>
      <c r="E67" s="110"/>
      <c r="F67" s="111"/>
    </row>
    <row r="68" spans="2:6">
      <c r="B68" s="1">
        <v>50</v>
      </c>
      <c r="C68" s="109"/>
      <c r="D68" s="110"/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6"/>
  <sheetViews>
    <sheetView topLeftCell="A6"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161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67" t="s">
        <v>53</v>
      </c>
      <c r="L9" s="167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162</v>
      </c>
      <c r="C10" s="75">
        <v>7</v>
      </c>
      <c r="D10" s="75">
        <v>37</v>
      </c>
      <c r="E10" s="76">
        <f>D10</f>
        <v>37</v>
      </c>
      <c r="F10" s="187">
        <f>MIN(C19:C83)</f>
        <v>43.37</v>
      </c>
      <c r="G10" s="143">
        <f>AVERAGE(C19:C83)</f>
        <v>44.533333333333324</v>
      </c>
      <c r="H10" s="77">
        <v>0</v>
      </c>
      <c r="I10" s="143">
        <f>G10-F10</f>
        <v>1.1633333333333269</v>
      </c>
      <c r="J10" s="162">
        <v>2.0162037037037037E-2</v>
      </c>
      <c r="K10" s="162">
        <f>J10</f>
        <v>2.0162037037037037E-2</v>
      </c>
      <c r="L10" s="79">
        <f>K10</f>
        <v>2.0162037037037037E-2</v>
      </c>
      <c r="M10" s="80" t="s">
        <v>163</v>
      </c>
      <c r="N10" s="81"/>
      <c r="O10" s="154"/>
      <c r="P10" s="83"/>
    </row>
    <row r="11" spans="1:16" s="3" customFormat="1" ht="30" customHeight="1" thickBot="1">
      <c r="A11" s="73">
        <v>2</v>
      </c>
      <c r="B11" s="74" t="s">
        <v>93</v>
      </c>
      <c r="C11" s="75">
        <v>33</v>
      </c>
      <c r="D11" s="75">
        <v>83</v>
      </c>
      <c r="E11" s="76">
        <f>D11-D10</f>
        <v>46</v>
      </c>
      <c r="F11" s="190">
        <f>MIN(D19:D83)</f>
        <v>42.6</v>
      </c>
      <c r="G11" s="188">
        <f>AVERAGE(D19:D83)</f>
        <v>43.231777777777786</v>
      </c>
      <c r="H11" s="77">
        <v>2</v>
      </c>
      <c r="I11" s="143">
        <f>G11-F11</f>
        <v>0.63177777777778488</v>
      </c>
      <c r="J11" s="162">
        <v>4.3923611111111115E-2</v>
      </c>
      <c r="K11" s="162">
        <f>J11-J10</f>
        <v>2.3761574074074077E-2</v>
      </c>
      <c r="L11" s="79">
        <f>K11</f>
        <v>2.3761574074074077E-2</v>
      </c>
      <c r="M11" s="80" t="s">
        <v>164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162</v>
      </c>
      <c r="C12" s="84">
        <v>5</v>
      </c>
      <c r="D12" s="75">
        <v>123</v>
      </c>
      <c r="E12" s="76">
        <f>D12-D11</f>
        <v>40</v>
      </c>
      <c r="F12" s="178">
        <f>MIN(E19:E81)</f>
        <v>43.28</v>
      </c>
      <c r="G12" s="176">
        <f>AVERAGE(E19:E83)</f>
        <v>44.320769230769223</v>
      </c>
      <c r="H12" s="77">
        <v>0</v>
      </c>
      <c r="I12" s="143">
        <f>G12-F12</f>
        <v>1.0407692307692216</v>
      </c>
      <c r="J12" s="162">
        <v>6.5185185185185179E-2</v>
      </c>
      <c r="K12" s="162">
        <f>J12-J11</f>
        <v>2.1261574074074065E-2</v>
      </c>
      <c r="L12" s="78">
        <f>K12+K10</f>
        <v>4.1423611111111105E-2</v>
      </c>
      <c r="M12" s="80" t="s">
        <v>165</v>
      </c>
      <c r="N12" s="81"/>
      <c r="O12" s="19"/>
    </row>
    <row r="13" spans="1:16" s="3" customFormat="1" ht="30" customHeight="1">
      <c r="A13" s="85" t="s">
        <v>57</v>
      </c>
      <c r="B13" s="86" t="s">
        <v>93</v>
      </c>
      <c r="C13" s="87">
        <v>69</v>
      </c>
      <c r="D13" s="87">
        <v>161</v>
      </c>
      <c r="E13" s="76">
        <f>D13-D12</f>
        <v>38</v>
      </c>
      <c r="F13" s="189">
        <f>MIN(F19:F87)</f>
        <v>42.68</v>
      </c>
      <c r="G13" s="143">
        <f>AVERAGE(F19:F83)</f>
        <v>43.08868421052631</v>
      </c>
      <c r="H13" s="77">
        <v>1</v>
      </c>
      <c r="I13" s="143">
        <f>G13-F13</f>
        <v>0.40868421052631021</v>
      </c>
      <c r="J13" s="162">
        <v>8.3703703703703711E-2</v>
      </c>
      <c r="K13" s="89">
        <f>J13-J12</f>
        <v>1.8518518518518531E-2</v>
      </c>
      <c r="L13" s="88">
        <f>K13+K11</f>
        <v>4.2280092592592605E-2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43.325000000000003</v>
      </c>
      <c r="G14" s="159">
        <f>AVERAGE(G10,G12)</f>
        <v>44.427051282051274</v>
      </c>
      <c r="H14" s="159" t="s">
        <v>166</v>
      </c>
      <c r="I14" s="160">
        <f>AVERAGE(I10,I12)</f>
        <v>1.1020512820512742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42.64</v>
      </c>
      <c r="G15" s="98">
        <f>AVERAGE(G11,G13)</f>
        <v>43.160230994152045</v>
      </c>
      <c r="H15" s="98" t="s">
        <v>167</v>
      </c>
      <c r="I15" s="99">
        <f>AVERAGE(I11,I13)</f>
        <v>0.52023099415204754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42.982500000000002</v>
      </c>
      <c r="G16" s="102">
        <f>AVERAGE(C19:F86)</f>
        <v>43.762721518987355</v>
      </c>
      <c r="H16" s="103"/>
      <c r="I16" s="104">
        <f>AVERAGE(I10:I13)</f>
        <v>0.81114113810166089</v>
      </c>
      <c r="J16" s="96"/>
      <c r="K16" s="96"/>
      <c r="L16" s="96"/>
      <c r="M16" s="100"/>
      <c r="N16" s="100"/>
    </row>
    <row r="18" spans="2:14" ht="15.75" thickBot="1">
      <c r="C18" s="105" t="str">
        <f>B10</f>
        <v>Прокопенко Константин</v>
      </c>
      <c r="D18" s="105" t="str">
        <f>B11</f>
        <v>Таволжан Виталий</v>
      </c>
      <c r="E18" s="105" t="str">
        <f>B12</f>
        <v>Прокопенко Константин</v>
      </c>
      <c r="F18" s="105" t="str">
        <f>B13</f>
        <v>Таволжан Виталий</v>
      </c>
    </row>
    <row r="19" spans="2:14">
      <c r="B19" s="1">
        <v>1</v>
      </c>
      <c r="C19" s="106">
        <v>45.46</v>
      </c>
      <c r="D19" s="107">
        <v>43.94</v>
      </c>
      <c r="E19" s="107">
        <v>45.59</v>
      </c>
      <c r="F19" s="108">
        <v>44.09</v>
      </c>
      <c r="M19" s="2"/>
      <c r="N19" s="2"/>
    </row>
    <row r="20" spans="2:14">
      <c r="B20" s="1">
        <v>2</v>
      </c>
      <c r="C20" s="109">
        <v>46.12</v>
      </c>
      <c r="D20" s="110">
        <v>43.24</v>
      </c>
      <c r="E20" s="110">
        <v>43.98</v>
      </c>
      <c r="F20" s="111">
        <v>43.31</v>
      </c>
      <c r="M20" s="3"/>
      <c r="N20" s="3"/>
    </row>
    <row r="21" spans="2:14">
      <c r="B21" s="1">
        <v>3</v>
      </c>
      <c r="C21" s="109">
        <v>44.59</v>
      </c>
      <c r="D21" s="110">
        <v>42.97</v>
      </c>
      <c r="E21" s="110">
        <v>43.71</v>
      </c>
      <c r="F21" s="111">
        <v>42.96</v>
      </c>
      <c r="M21" s="3"/>
      <c r="N21" s="3"/>
    </row>
    <row r="22" spans="2:14">
      <c r="B22" s="1">
        <v>4</v>
      </c>
      <c r="C22" s="109">
        <v>44.85</v>
      </c>
      <c r="D22" s="110">
        <v>42.94</v>
      </c>
      <c r="E22" s="110">
        <v>43.99</v>
      </c>
      <c r="F22" s="111">
        <v>43.68</v>
      </c>
      <c r="M22" s="3"/>
      <c r="N22" s="3"/>
    </row>
    <row r="23" spans="2:14">
      <c r="B23" s="1">
        <v>5</v>
      </c>
      <c r="C23" s="109">
        <v>44.95</v>
      </c>
      <c r="D23" s="110">
        <v>45.3</v>
      </c>
      <c r="E23" s="110">
        <v>45.19</v>
      </c>
      <c r="F23" s="111">
        <v>43.17</v>
      </c>
    </row>
    <row r="24" spans="2:14">
      <c r="B24" s="1">
        <v>6</v>
      </c>
      <c r="C24" s="109">
        <v>44.7</v>
      </c>
      <c r="D24" s="110">
        <v>45.13</v>
      </c>
      <c r="E24" s="110">
        <v>44.14</v>
      </c>
      <c r="F24" s="111">
        <v>43.11</v>
      </c>
    </row>
    <row r="25" spans="2:14">
      <c r="B25" s="1">
        <v>7</v>
      </c>
      <c r="C25" s="109">
        <v>44.07</v>
      </c>
      <c r="D25" s="110">
        <v>43.34</v>
      </c>
      <c r="E25" s="110">
        <v>43.9</v>
      </c>
      <c r="F25" s="111">
        <v>43.02</v>
      </c>
    </row>
    <row r="26" spans="2:14">
      <c r="B26" s="1">
        <v>8</v>
      </c>
      <c r="C26" s="109">
        <v>44.07</v>
      </c>
      <c r="D26" s="110">
        <v>43.16</v>
      </c>
      <c r="E26" s="110">
        <v>44.02</v>
      </c>
      <c r="F26" s="111">
        <v>42.91</v>
      </c>
    </row>
    <row r="27" spans="2:14">
      <c r="B27" s="1">
        <v>9</v>
      </c>
      <c r="C27" s="155">
        <v>44.35</v>
      </c>
      <c r="D27" s="110">
        <v>42.97</v>
      </c>
      <c r="E27" s="110">
        <v>43.69</v>
      </c>
      <c r="F27" s="111">
        <v>42.79</v>
      </c>
    </row>
    <row r="28" spans="2:14">
      <c r="B28" s="1">
        <v>10</v>
      </c>
      <c r="C28" s="109">
        <v>44.7</v>
      </c>
      <c r="D28" s="110">
        <v>43.11</v>
      </c>
      <c r="E28" s="110">
        <v>44.35</v>
      </c>
      <c r="F28" s="111">
        <v>42.79</v>
      </c>
    </row>
    <row r="29" spans="2:14">
      <c r="B29" s="1">
        <v>11</v>
      </c>
      <c r="C29" s="109">
        <v>44.31</v>
      </c>
      <c r="D29" s="110">
        <v>42.79</v>
      </c>
      <c r="E29" s="110">
        <v>43.91</v>
      </c>
      <c r="F29" s="111">
        <v>42.94</v>
      </c>
    </row>
    <row r="30" spans="2:14">
      <c r="B30" s="1">
        <v>12</v>
      </c>
      <c r="C30" s="109">
        <v>44.41</v>
      </c>
      <c r="D30" s="110">
        <v>42.63</v>
      </c>
      <c r="E30" s="110">
        <v>43.53</v>
      </c>
      <c r="F30" s="111">
        <v>43.43</v>
      </c>
    </row>
    <row r="31" spans="2:14">
      <c r="B31" s="1">
        <v>13</v>
      </c>
      <c r="C31" s="109">
        <v>43.69</v>
      </c>
      <c r="D31" s="110">
        <v>42.74</v>
      </c>
      <c r="E31" s="110">
        <v>43.28</v>
      </c>
      <c r="F31" s="111">
        <v>42.74</v>
      </c>
    </row>
    <row r="32" spans="2:14">
      <c r="B32" s="1">
        <v>14</v>
      </c>
      <c r="C32" s="127">
        <v>44.36</v>
      </c>
      <c r="D32" s="110">
        <v>43.84</v>
      </c>
      <c r="E32" s="110">
        <v>44.87</v>
      </c>
      <c r="F32" s="111">
        <v>44.34</v>
      </c>
    </row>
    <row r="33" spans="2:6">
      <c r="B33" s="1">
        <v>15</v>
      </c>
      <c r="C33" s="109">
        <v>45.27</v>
      </c>
      <c r="D33" s="110">
        <v>42.98</v>
      </c>
      <c r="E33" s="110">
        <v>44.07</v>
      </c>
      <c r="F33" s="111">
        <v>43.17</v>
      </c>
    </row>
    <row r="34" spans="2:6">
      <c r="B34" s="1">
        <v>16</v>
      </c>
      <c r="C34" s="109">
        <v>44.17</v>
      </c>
      <c r="D34" s="110">
        <v>42.6</v>
      </c>
      <c r="E34" s="110">
        <v>44.32</v>
      </c>
      <c r="F34" s="111">
        <v>42.95</v>
      </c>
    </row>
    <row r="35" spans="2:6">
      <c r="B35" s="1">
        <v>17</v>
      </c>
      <c r="C35" s="109">
        <v>43.79</v>
      </c>
      <c r="D35" s="110">
        <v>42.94</v>
      </c>
      <c r="E35" s="110">
        <v>44.56</v>
      </c>
      <c r="F35" s="111">
        <v>42.96</v>
      </c>
    </row>
    <row r="36" spans="2:6">
      <c r="B36" s="1">
        <v>18</v>
      </c>
      <c r="C36" s="109">
        <v>44.12</v>
      </c>
      <c r="D36" s="110">
        <v>42.79</v>
      </c>
      <c r="E36" s="110">
        <v>44.58</v>
      </c>
      <c r="F36" s="111">
        <v>43.56</v>
      </c>
    </row>
    <row r="37" spans="2:6">
      <c r="B37" s="1">
        <v>19</v>
      </c>
      <c r="C37" s="109">
        <v>45.27</v>
      </c>
      <c r="D37" s="110">
        <v>42.81</v>
      </c>
      <c r="E37" s="110">
        <v>43.86</v>
      </c>
      <c r="F37" s="111">
        <v>43.62</v>
      </c>
    </row>
    <row r="38" spans="2:6">
      <c r="B38" s="1">
        <v>20</v>
      </c>
      <c r="C38" s="109">
        <v>47.25</v>
      </c>
      <c r="D38" s="110">
        <v>43.04</v>
      </c>
      <c r="E38" s="110">
        <v>45.4</v>
      </c>
      <c r="F38" s="111">
        <v>43.02</v>
      </c>
    </row>
    <row r="39" spans="2:6">
      <c r="B39" s="1">
        <v>21</v>
      </c>
      <c r="C39" s="109">
        <v>44.6</v>
      </c>
      <c r="D39" s="110">
        <v>43.15</v>
      </c>
      <c r="E39" s="110">
        <v>44.46</v>
      </c>
      <c r="F39" s="111">
        <v>43.01</v>
      </c>
    </row>
    <row r="40" spans="2:6">
      <c r="B40" s="1">
        <v>22</v>
      </c>
      <c r="C40" s="109">
        <v>44.17</v>
      </c>
      <c r="D40" s="110">
        <v>42.83</v>
      </c>
      <c r="E40" s="110">
        <v>43.89</v>
      </c>
      <c r="F40" s="111">
        <v>42.92</v>
      </c>
    </row>
    <row r="41" spans="2:6">
      <c r="B41" s="1">
        <v>23</v>
      </c>
      <c r="C41" s="109">
        <v>46.7</v>
      </c>
      <c r="D41" s="110">
        <v>42.71</v>
      </c>
      <c r="E41" s="110">
        <v>44.54</v>
      </c>
      <c r="F41" s="111">
        <v>42.93</v>
      </c>
    </row>
    <row r="42" spans="2:6">
      <c r="B42" s="1">
        <v>24</v>
      </c>
      <c r="C42" s="109">
        <v>43.93</v>
      </c>
      <c r="D42" s="110">
        <v>43.05</v>
      </c>
      <c r="E42" s="110">
        <v>44.68</v>
      </c>
      <c r="F42" s="111">
        <v>42.74</v>
      </c>
    </row>
    <row r="43" spans="2:6">
      <c r="B43" s="1">
        <v>25</v>
      </c>
      <c r="C43" s="109">
        <v>44.39</v>
      </c>
      <c r="D43" s="110">
        <v>44.17</v>
      </c>
      <c r="E43" s="110">
        <v>44.15</v>
      </c>
      <c r="F43" s="111">
        <v>42.68</v>
      </c>
    </row>
    <row r="44" spans="2:6">
      <c r="B44" s="1">
        <v>26</v>
      </c>
      <c r="C44" s="109">
        <v>43.83</v>
      </c>
      <c r="D44" s="110">
        <v>42.88</v>
      </c>
      <c r="E44" s="110">
        <v>44.36</v>
      </c>
      <c r="F44" s="111">
        <v>42.89</v>
      </c>
    </row>
    <row r="45" spans="2:6">
      <c r="B45" s="1">
        <v>27</v>
      </c>
      <c r="C45" s="109">
        <v>43.97</v>
      </c>
      <c r="D45" s="110">
        <v>42.74</v>
      </c>
      <c r="E45" s="110">
        <v>44.02</v>
      </c>
      <c r="F45" s="111">
        <v>42.88</v>
      </c>
    </row>
    <row r="46" spans="2:6">
      <c r="B46" s="1">
        <v>28</v>
      </c>
      <c r="C46" s="109">
        <v>43.66</v>
      </c>
      <c r="D46" s="110">
        <v>43.45</v>
      </c>
      <c r="E46" s="110">
        <v>43.62</v>
      </c>
      <c r="F46" s="111">
        <v>42.82</v>
      </c>
    </row>
    <row r="47" spans="2:6">
      <c r="B47" s="1">
        <v>29</v>
      </c>
      <c r="C47" s="109">
        <v>43.72</v>
      </c>
      <c r="D47" s="110">
        <v>42.89</v>
      </c>
      <c r="E47" s="110">
        <v>44.6</v>
      </c>
      <c r="F47" s="111">
        <v>42.77</v>
      </c>
    </row>
    <row r="48" spans="2:6">
      <c r="B48" s="1">
        <v>30</v>
      </c>
      <c r="C48" s="109">
        <v>43.71</v>
      </c>
      <c r="D48" s="110">
        <v>43.49</v>
      </c>
      <c r="E48" s="110">
        <v>43.98</v>
      </c>
      <c r="F48" s="111">
        <v>42.93</v>
      </c>
    </row>
    <row r="49" spans="2:6">
      <c r="B49" s="1">
        <v>31</v>
      </c>
      <c r="C49" s="109">
        <v>43.61</v>
      </c>
      <c r="D49" s="110">
        <v>44.16</v>
      </c>
      <c r="E49" s="110">
        <v>44.14</v>
      </c>
      <c r="F49" s="111">
        <v>43</v>
      </c>
    </row>
    <row r="50" spans="2:6">
      <c r="B50" s="1">
        <v>32</v>
      </c>
      <c r="C50" s="109">
        <v>43.37</v>
      </c>
      <c r="D50" s="110">
        <v>43.29</v>
      </c>
      <c r="E50" s="110">
        <v>43.97</v>
      </c>
      <c r="F50" s="111">
        <v>43.24</v>
      </c>
    </row>
    <row r="51" spans="2:6">
      <c r="B51" s="1">
        <v>33</v>
      </c>
      <c r="C51" s="109">
        <v>45.11</v>
      </c>
      <c r="D51" s="110">
        <v>43.03</v>
      </c>
      <c r="E51" s="110">
        <v>44.12</v>
      </c>
      <c r="F51" s="111">
        <v>42.85</v>
      </c>
    </row>
    <row r="52" spans="2:6">
      <c r="B52" s="1">
        <v>34</v>
      </c>
      <c r="C52" s="109">
        <v>45.3</v>
      </c>
      <c r="D52" s="110">
        <v>42.87</v>
      </c>
      <c r="E52" s="110">
        <v>43.99</v>
      </c>
      <c r="F52" s="111">
        <v>42.97</v>
      </c>
    </row>
    <row r="53" spans="2:6">
      <c r="B53" s="1">
        <v>35</v>
      </c>
      <c r="C53" s="109">
        <v>44.06</v>
      </c>
      <c r="D53" s="110">
        <v>42.8</v>
      </c>
      <c r="E53" s="110">
        <v>44.31</v>
      </c>
      <c r="F53" s="111">
        <v>43.07</v>
      </c>
    </row>
    <row r="54" spans="2:6">
      <c r="B54" s="1">
        <v>36</v>
      </c>
      <c r="C54" s="109">
        <v>44.57</v>
      </c>
      <c r="D54" s="110">
        <v>44.36</v>
      </c>
      <c r="E54" s="110">
        <v>46.52</v>
      </c>
      <c r="F54" s="111">
        <v>42.85</v>
      </c>
    </row>
    <row r="55" spans="2:6">
      <c r="B55" s="1">
        <v>37</v>
      </c>
      <c r="C55" s="109"/>
      <c r="D55" s="110">
        <v>42.65</v>
      </c>
      <c r="E55" s="110">
        <v>44.86</v>
      </c>
      <c r="F55" s="111">
        <v>43.06</v>
      </c>
    </row>
    <row r="56" spans="2:6">
      <c r="B56" s="1">
        <v>38</v>
      </c>
      <c r="C56" s="109"/>
      <c r="D56" s="110">
        <v>42.77</v>
      </c>
      <c r="E56" s="110">
        <v>45.05</v>
      </c>
      <c r="F56" s="111">
        <v>43.2</v>
      </c>
    </row>
    <row r="57" spans="2:6">
      <c r="B57" s="1">
        <v>39</v>
      </c>
      <c r="C57" s="109"/>
      <c r="D57" s="110">
        <v>44.38</v>
      </c>
      <c r="E57" s="110">
        <v>44.31</v>
      </c>
      <c r="F57" s="111"/>
    </row>
    <row r="58" spans="2:6">
      <c r="B58" s="1">
        <v>40</v>
      </c>
      <c r="C58" s="109"/>
      <c r="D58" s="110">
        <v>42.9</v>
      </c>
      <c r="E58" s="110"/>
      <c r="F58" s="111"/>
    </row>
    <row r="59" spans="2:6">
      <c r="B59" s="1">
        <v>41</v>
      </c>
      <c r="C59" s="109"/>
      <c r="D59" s="110">
        <v>43.37</v>
      </c>
      <c r="E59" s="110"/>
      <c r="F59" s="111"/>
    </row>
    <row r="60" spans="2:6">
      <c r="B60" s="1">
        <v>42</v>
      </c>
      <c r="C60" s="109"/>
      <c r="D60" s="110">
        <v>43.42</v>
      </c>
      <c r="E60" s="110"/>
      <c r="F60" s="111"/>
    </row>
    <row r="61" spans="2:6">
      <c r="B61" s="1">
        <v>43</v>
      </c>
      <c r="C61" s="109"/>
      <c r="D61" s="110">
        <v>42.68</v>
      </c>
      <c r="E61" s="110"/>
      <c r="F61" s="111"/>
    </row>
    <row r="62" spans="2:6">
      <c r="B62" s="1">
        <v>44</v>
      </c>
      <c r="C62" s="109"/>
      <c r="D62" s="110">
        <v>43.1</v>
      </c>
      <c r="E62" s="110"/>
      <c r="F62" s="111"/>
    </row>
    <row r="63" spans="2:6">
      <c r="B63" s="1">
        <v>45</v>
      </c>
      <c r="C63" s="109"/>
      <c r="D63" s="110">
        <v>43.03</v>
      </c>
      <c r="E63" s="110"/>
      <c r="F63" s="111"/>
    </row>
    <row r="64" spans="2:6">
      <c r="B64" s="1">
        <v>46</v>
      </c>
      <c r="C64" s="109"/>
      <c r="D64" s="110"/>
      <c r="E64" s="110"/>
      <c r="F64" s="111"/>
    </row>
    <row r="65" spans="2:6">
      <c r="B65" s="1">
        <v>47</v>
      </c>
      <c r="C65" s="109"/>
      <c r="D65" s="110"/>
      <c r="E65" s="110"/>
      <c r="F65" s="111"/>
    </row>
    <row r="66" spans="2:6">
      <c r="B66" s="1">
        <v>48</v>
      </c>
      <c r="C66" s="109"/>
      <c r="D66" s="110"/>
      <c r="E66" s="110"/>
      <c r="F66" s="111"/>
    </row>
    <row r="67" spans="2:6">
      <c r="B67" s="1">
        <v>49</v>
      </c>
      <c r="C67" s="109"/>
      <c r="D67" s="110"/>
      <c r="E67" s="110"/>
      <c r="F67" s="111"/>
    </row>
    <row r="68" spans="2:6">
      <c r="B68" s="1">
        <v>50</v>
      </c>
      <c r="C68" s="109"/>
      <c r="D68" s="110"/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6"/>
  <sheetViews>
    <sheetView topLeftCell="A6" zoomScale="75" zoomScaleNormal="75" workbookViewId="0">
      <selection activeCell="O12" sqref="O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63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61</v>
      </c>
      <c r="C10" s="75">
        <v>8</v>
      </c>
      <c r="D10" s="75">
        <v>33</v>
      </c>
      <c r="E10" s="76">
        <f>D10</f>
        <v>33</v>
      </c>
      <c r="F10" s="187">
        <f>MIN(C19:C83)</f>
        <v>43.14</v>
      </c>
      <c r="G10" s="143">
        <f>AVERAGE(C19:C83)</f>
        <v>43.791562499999998</v>
      </c>
      <c r="H10" s="77">
        <v>4</v>
      </c>
      <c r="I10" s="143">
        <f>G10-F10</f>
        <v>0.65156249999999716</v>
      </c>
      <c r="J10" s="162">
        <v>1.7858796296296296E-2</v>
      </c>
      <c r="K10" s="162">
        <f>J10</f>
        <v>1.7858796296296296E-2</v>
      </c>
      <c r="L10" s="79">
        <f>K10</f>
        <v>1.7858796296296296E-2</v>
      </c>
      <c r="M10" s="80" t="s">
        <v>155</v>
      </c>
      <c r="N10" s="81">
        <v>5</v>
      </c>
      <c r="O10" s="195" t="s">
        <v>172</v>
      </c>
      <c r="P10" s="83"/>
    </row>
    <row r="11" spans="1:16" s="3" customFormat="1" ht="30" customHeight="1" thickBot="1">
      <c r="A11" s="73">
        <v>2</v>
      </c>
      <c r="B11" s="74" t="s">
        <v>120</v>
      </c>
      <c r="C11" s="75">
        <v>21</v>
      </c>
      <c r="D11" s="75">
        <v>78</v>
      </c>
      <c r="E11" s="76">
        <f>D11-D10</f>
        <v>45</v>
      </c>
      <c r="F11" s="190">
        <f>MIN(D19:D83)</f>
        <v>42.55</v>
      </c>
      <c r="G11" s="188">
        <f>AVERAGE(D19:D83)</f>
        <v>44.025227272727278</v>
      </c>
      <c r="H11" s="77">
        <v>0</v>
      </c>
      <c r="I11" s="143">
        <f>G11-F11</f>
        <v>1.475227272727281</v>
      </c>
      <c r="J11" s="162">
        <v>4.1504629629629627E-2</v>
      </c>
      <c r="K11" s="162">
        <f>J11-J10</f>
        <v>2.3645833333333331E-2</v>
      </c>
      <c r="L11" s="79">
        <f>K11</f>
        <v>2.3645833333333331E-2</v>
      </c>
      <c r="M11" s="80" t="s">
        <v>156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61</v>
      </c>
      <c r="C12" s="84">
        <v>2</v>
      </c>
      <c r="D12" s="75">
        <v>117</v>
      </c>
      <c r="E12" s="76">
        <f>D12-D11</f>
        <v>39</v>
      </c>
      <c r="F12" s="178">
        <f>MIN(E19:E81)</f>
        <v>42.86</v>
      </c>
      <c r="G12" s="176">
        <f>AVERAGE(E19:E83)</f>
        <v>43.505000000000003</v>
      </c>
      <c r="H12" s="77">
        <v>2</v>
      </c>
      <c r="I12" s="143">
        <f>G12-F12</f>
        <v>0.64500000000000313</v>
      </c>
      <c r="J12" s="162">
        <v>6.1956018518518514E-2</v>
      </c>
      <c r="K12" s="162">
        <f>J12-J11</f>
        <v>2.0451388888888887E-2</v>
      </c>
      <c r="L12" s="78">
        <f>K12+K10</f>
        <v>3.8310185185185183E-2</v>
      </c>
      <c r="M12" s="80" t="s">
        <v>157</v>
      </c>
      <c r="N12" s="81">
        <v>5</v>
      </c>
      <c r="O12" s="196" t="s">
        <v>172</v>
      </c>
    </row>
    <row r="13" spans="1:16" s="3" customFormat="1" ht="30" customHeight="1">
      <c r="A13" s="85" t="s">
        <v>57</v>
      </c>
      <c r="B13" s="86" t="s">
        <v>120</v>
      </c>
      <c r="C13" s="87">
        <v>3</v>
      </c>
      <c r="D13" s="87">
        <v>161</v>
      </c>
      <c r="E13" s="76">
        <f>D13-D12</f>
        <v>44</v>
      </c>
      <c r="F13" s="189">
        <f>MIN(F19:F87)</f>
        <v>42.8</v>
      </c>
      <c r="G13" s="143">
        <f>AVERAGE(F19:F83)</f>
        <v>43.570227272727259</v>
      </c>
      <c r="H13" s="77">
        <v>0</v>
      </c>
      <c r="I13" s="143">
        <f>G13-F13</f>
        <v>0.77022727272726144</v>
      </c>
      <c r="J13" s="162">
        <v>8.3703703703703711E-2</v>
      </c>
      <c r="K13" s="89">
        <f>J13-J12</f>
        <v>2.1747685185185196E-2</v>
      </c>
      <c r="L13" s="88">
        <f>K13+K11</f>
        <v>4.5393518518518527E-2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43</v>
      </c>
      <c r="G14" s="159">
        <f>AVERAGE(G10,G12)</f>
        <v>43.648281249999997</v>
      </c>
      <c r="H14" s="159" t="s">
        <v>153</v>
      </c>
      <c r="I14" s="160">
        <f>AVERAGE(I10,I12)</f>
        <v>0.64828125000000014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42.674999999999997</v>
      </c>
      <c r="G15" s="98">
        <f>AVERAGE(G11,G13)</f>
        <v>43.797727272727272</v>
      </c>
      <c r="H15" s="98" t="s">
        <v>154</v>
      </c>
      <c r="I15" s="99">
        <f>AVERAGE(I11,I13)</f>
        <v>1.1227272727272712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42.837500000000006</v>
      </c>
      <c r="G16" s="102">
        <f>AVERAGE(C19:F86)</f>
        <v>43.726075949367086</v>
      </c>
      <c r="H16" s="103"/>
      <c r="I16" s="104">
        <f>AVERAGE(I10:I13)</f>
        <v>0.88550426136363569</v>
      </c>
      <c r="J16" s="96"/>
      <c r="K16" s="96"/>
      <c r="L16" s="96"/>
      <c r="M16" s="100"/>
      <c r="N16" s="100"/>
    </row>
    <row r="18" spans="2:14" ht="15.75" thickBot="1">
      <c r="C18" s="105" t="str">
        <f>B10</f>
        <v>Веселов Сергей</v>
      </c>
      <c r="D18" s="105" t="str">
        <f>B11</f>
        <v>Пилипчук Василий</v>
      </c>
      <c r="E18" s="105" t="str">
        <f>B12</f>
        <v>Веселов Сергей</v>
      </c>
      <c r="F18" s="105" t="str">
        <f>B13</f>
        <v>Пилипчук Василий</v>
      </c>
    </row>
    <row r="19" spans="2:14">
      <c r="B19" s="1">
        <v>1</v>
      </c>
      <c r="C19" s="106">
        <v>46.01</v>
      </c>
      <c r="D19" s="107">
        <v>50.4</v>
      </c>
      <c r="E19" s="107">
        <v>45.5</v>
      </c>
      <c r="F19" s="108">
        <v>44.49</v>
      </c>
      <c r="M19" s="2"/>
      <c r="N19" s="2"/>
    </row>
    <row r="20" spans="2:14">
      <c r="B20" s="1">
        <v>2</v>
      </c>
      <c r="C20" s="109">
        <v>43.2</v>
      </c>
      <c r="D20" s="110">
        <v>45.84</v>
      </c>
      <c r="E20" s="110">
        <v>44.03</v>
      </c>
      <c r="F20" s="111">
        <v>43.65</v>
      </c>
      <c r="M20" s="3"/>
      <c r="N20" s="3"/>
    </row>
    <row r="21" spans="2:14">
      <c r="B21" s="1">
        <v>3</v>
      </c>
      <c r="C21" s="109">
        <v>43.88</v>
      </c>
      <c r="D21" s="110">
        <v>44.28</v>
      </c>
      <c r="E21" s="110">
        <v>43.52</v>
      </c>
      <c r="F21" s="111">
        <v>43.51</v>
      </c>
      <c r="M21" s="3"/>
      <c r="N21" s="3"/>
    </row>
    <row r="22" spans="2:14">
      <c r="B22" s="1">
        <v>4</v>
      </c>
      <c r="C22" s="109">
        <v>44.14</v>
      </c>
      <c r="D22" s="110">
        <v>44.13</v>
      </c>
      <c r="E22" s="110">
        <v>43.61</v>
      </c>
      <c r="F22" s="111">
        <v>45.06</v>
      </c>
      <c r="M22" s="3"/>
      <c r="N22" s="3"/>
    </row>
    <row r="23" spans="2:14">
      <c r="B23" s="1">
        <v>5</v>
      </c>
      <c r="C23" s="109">
        <v>44.27</v>
      </c>
      <c r="D23" s="110">
        <v>43.26</v>
      </c>
      <c r="E23" s="110">
        <v>43.73</v>
      </c>
      <c r="F23" s="111">
        <v>43.35</v>
      </c>
    </row>
    <row r="24" spans="2:14">
      <c r="B24" s="1">
        <v>6</v>
      </c>
      <c r="C24" s="109">
        <v>44.19</v>
      </c>
      <c r="D24" s="110">
        <v>43.35</v>
      </c>
      <c r="E24" s="110">
        <v>43.34</v>
      </c>
      <c r="F24" s="111">
        <v>43.41</v>
      </c>
    </row>
    <row r="25" spans="2:14">
      <c r="B25" s="1">
        <v>7</v>
      </c>
      <c r="C25" s="109">
        <v>43.48</v>
      </c>
      <c r="D25" s="110">
        <v>43.46</v>
      </c>
      <c r="E25" s="110">
        <v>43.62</v>
      </c>
      <c r="F25" s="111">
        <v>43.71</v>
      </c>
    </row>
    <row r="26" spans="2:14">
      <c r="B26" s="1">
        <v>8</v>
      </c>
      <c r="C26" s="109">
        <v>43.7</v>
      </c>
      <c r="D26" s="110">
        <v>43.05</v>
      </c>
      <c r="E26" s="110">
        <v>43.38</v>
      </c>
      <c r="F26" s="111">
        <v>43.27</v>
      </c>
    </row>
    <row r="27" spans="2:14">
      <c r="B27" s="1">
        <v>9</v>
      </c>
      <c r="C27" s="155">
        <v>44.27</v>
      </c>
      <c r="D27" s="110">
        <v>43.14</v>
      </c>
      <c r="E27" s="110">
        <v>43.57</v>
      </c>
      <c r="F27" s="111">
        <v>43.39</v>
      </c>
    </row>
    <row r="28" spans="2:14">
      <c r="B28" s="1">
        <v>10</v>
      </c>
      <c r="C28" s="109">
        <v>43.25</v>
      </c>
      <c r="D28" s="110">
        <v>43.86</v>
      </c>
      <c r="E28" s="110">
        <v>43.21</v>
      </c>
      <c r="F28" s="111">
        <v>44.43</v>
      </c>
    </row>
    <row r="29" spans="2:14">
      <c r="B29" s="1">
        <v>11</v>
      </c>
      <c r="C29" s="109">
        <v>43.22</v>
      </c>
      <c r="D29" s="110">
        <v>44.03</v>
      </c>
      <c r="E29" s="110">
        <v>43.21</v>
      </c>
      <c r="F29" s="111">
        <v>43.08</v>
      </c>
    </row>
    <row r="30" spans="2:14">
      <c r="B30" s="1">
        <v>12</v>
      </c>
      <c r="C30" s="109">
        <v>43.43</v>
      </c>
      <c r="D30" s="110">
        <v>43.06</v>
      </c>
      <c r="E30" s="110">
        <v>43.99</v>
      </c>
      <c r="F30" s="111">
        <v>43.35</v>
      </c>
    </row>
    <row r="31" spans="2:14">
      <c r="B31" s="1">
        <v>13</v>
      </c>
      <c r="C31" s="109">
        <v>43.21</v>
      </c>
      <c r="D31" s="110">
        <v>44.67</v>
      </c>
      <c r="E31" s="110">
        <v>42.92</v>
      </c>
      <c r="F31" s="111">
        <v>43.4</v>
      </c>
    </row>
    <row r="32" spans="2:14">
      <c r="B32" s="1">
        <v>14</v>
      </c>
      <c r="C32" s="127">
        <v>45.25</v>
      </c>
      <c r="D32" s="110">
        <v>42.92</v>
      </c>
      <c r="E32" s="110">
        <v>43.19</v>
      </c>
      <c r="F32" s="111">
        <v>43.42</v>
      </c>
    </row>
    <row r="33" spans="2:6">
      <c r="B33" s="1">
        <v>15</v>
      </c>
      <c r="C33" s="109">
        <v>43.29</v>
      </c>
      <c r="D33" s="110">
        <v>44.14</v>
      </c>
      <c r="E33" s="110">
        <v>43.73</v>
      </c>
      <c r="F33" s="111">
        <v>43.44</v>
      </c>
    </row>
    <row r="34" spans="2:6">
      <c r="B34" s="1">
        <v>16</v>
      </c>
      <c r="C34" s="109">
        <v>43.26</v>
      </c>
      <c r="D34" s="110">
        <v>43.46</v>
      </c>
      <c r="E34" s="110">
        <v>44.58</v>
      </c>
      <c r="F34" s="111">
        <v>43.52</v>
      </c>
    </row>
    <row r="35" spans="2:6">
      <c r="B35" s="1">
        <v>17</v>
      </c>
      <c r="C35" s="109">
        <v>45.3</v>
      </c>
      <c r="D35" s="110">
        <v>44</v>
      </c>
      <c r="E35" s="110">
        <v>43.21</v>
      </c>
      <c r="F35" s="111">
        <v>43.65</v>
      </c>
    </row>
    <row r="36" spans="2:6">
      <c r="B36" s="1">
        <v>18</v>
      </c>
      <c r="C36" s="109">
        <v>44.63</v>
      </c>
      <c r="D36" s="110">
        <v>44.73</v>
      </c>
      <c r="E36" s="110">
        <v>42.86</v>
      </c>
      <c r="F36" s="111">
        <v>43.55</v>
      </c>
    </row>
    <row r="37" spans="2:6">
      <c r="B37" s="1">
        <v>19</v>
      </c>
      <c r="C37" s="109">
        <v>43.61</v>
      </c>
      <c r="D37" s="110">
        <v>43.38</v>
      </c>
      <c r="E37" s="110">
        <v>43.09</v>
      </c>
      <c r="F37" s="111">
        <v>43.43</v>
      </c>
    </row>
    <row r="38" spans="2:6">
      <c r="B38" s="1">
        <v>20</v>
      </c>
      <c r="C38" s="109">
        <v>43.27</v>
      </c>
      <c r="D38" s="110">
        <v>42.94</v>
      </c>
      <c r="E38" s="110">
        <v>43.97</v>
      </c>
      <c r="F38" s="111">
        <v>43.84</v>
      </c>
    </row>
    <row r="39" spans="2:6">
      <c r="B39" s="1">
        <v>21</v>
      </c>
      <c r="C39" s="109">
        <v>44.31</v>
      </c>
      <c r="D39" s="110">
        <v>43.79</v>
      </c>
      <c r="E39" s="110">
        <v>43.41</v>
      </c>
      <c r="F39" s="111">
        <v>42.98</v>
      </c>
    </row>
    <row r="40" spans="2:6">
      <c r="B40" s="1">
        <v>22</v>
      </c>
      <c r="C40" s="109">
        <v>43.54</v>
      </c>
      <c r="D40" s="110">
        <v>43.51</v>
      </c>
      <c r="E40" s="110">
        <v>43.56</v>
      </c>
      <c r="F40" s="111">
        <v>44.44</v>
      </c>
    </row>
    <row r="41" spans="2:6">
      <c r="B41" s="1">
        <v>23</v>
      </c>
      <c r="C41" s="109">
        <v>43.33</v>
      </c>
      <c r="D41" s="110">
        <v>43.09</v>
      </c>
      <c r="E41" s="110">
        <v>43.34</v>
      </c>
      <c r="F41" s="111">
        <v>43.24</v>
      </c>
    </row>
    <row r="42" spans="2:6">
      <c r="B42" s="1">
        <v>24</v>
      </c>
      <c r="C42" s="109">
        <v>43.39</v>
      </c>
      <c r="D42" s="110">
        <v>61.9</v>
      </c>
      <c r="E42" s="110">
        <v>43.09</v>
      </c>
      <c r="F42" s="111">
        <v>43.48</v>
      </c>
    </row>
    <row r="43" spans="2:6">
      <c r="B43" s="1">
        <v>25</v>
      </c>
      <c r="C43" s="109">
        <v>43.38</v>
      </c>
      <c r="D43" s="110">
        <v>43.4</v>
      </c>
      <c r="E43" s="110">
        <v>43.47</v>
      </c>
      <c r="F43" s="111">
        <v>43.32</v>
      </c>
    </row>
    <row r="44" spans="2:6">
      <c r="B44" s="1">
        <v>26</v>
      </c>
      <c r="C44" s="109">
        <v>43.52</v>
      </c>
      <c r="D44" s="110">
        <v>43.29</v>
      </c>
      <c r="E44" s="110">
        <v>42.94</v>
      </c>
      <c r="F44" s="111">
        <v>43.38</v>
      </c>
    </row>
    <row r="45" spans="2:6">
      <c r="B45" s="1">
        <v>27</v>
      </c>
      <c r="C45" s="109">
        <v>43.14</v>
      </c>
      <c r="D45" s="110">
        <v>42.79</v>
      </c>
      <c r="E45" s="110">
        <v>43.28</v>
      </c>
      <c r="F45" s="111">
        <v>43.14</v>
      </c>
    </row>
    <row r="46" spans="2:6">
      <c r="B46" s="1">
        <v>28</v>
      </c>
      <c r="C46" s="109">
        <v>43.57</v>
      </c>
      <c r="D46" s="110">
        <v>43.72</v>
      </c>
      <c r="E46" s="110">
        <v>43.16</v>
      </c>
      <c r="F46" s="111">
        <v>43.68</v>
      </c>
    </row>
    <row r="47" spans="2:6">
      <c r="B47" s="1">
        <v>29</v>
      </c>
      <c r="C47" s="109">
        <v>43.3</v>
      </c>
      <c r="D47" s="110">
        <v>43.39</v>
      </c>
      <c r="E47" s="110">
        <v>43.45</v>
      </c>
      <c r="F47" s="111">
        <v>43.36</v>
      </c>
    </row>
    <row r="48" spans="2:6">
      <c r="B48" s="1">
        <v>30</v>
      </c>
      <c r="C48" s="109">
        <v>44.51</v>
      </c>
      <c r="D48" s="110">
        <v>42.98</v>
      </c>
      <c r="E48" s="110">
        <v>43.49</v>
      </c>
      <c r="F48" s="111">
        <v>44.37</v>
      </c>
    </row>
    <row r="49" spans="2:6">
      <c r="B49" s="1">
        <v>31</v>
      </c>
      <c r="C49" s="109">
        <v>43.25</v>
      </c>
      <c r="D49" s="110">
        <v>43.29</v>
      </c>
      <c r="E49" s="110">
        <v>43.27</v>
      </c>
      <c r="F49" s="111">
        <v>44.74</v>
      </c>
    </row>
    <row r="50" spans="2:6">
      <c r="B50" s="1">
        <v>32</v>
      </c>
      <c r="C50" s="109">
        <v>43.23</v>
      </c>
      <c r="D50" s="110">
        <v>43.75</v>
      </c>
      <c r="E50" s="110">
        <v>43.55</v>
      </c>
      <c r="F50" s="111">
        <v>43.73</v>
      </c>
    </row>
    <row r="51" spans="2:6">
      <c r="B51" s="1">
        <v>33</v>
      </c>
      <c r="C51" s="109"/>
      <c r="D51" s="110">
        <v>43.19</v>
      </c>
      <c r="E51" s="110">
        <v>43.37</v>
      </c>
      <c r="F51" s="111">
        <v>42.83</v>
      </c>
    </row>
    <row r="52" spans="2:6">
      <c r="B52" s="1">
        <v>34</v>
      </c>
      <c r="C52" s="109"/>
      <c r="D52" s="110">
        <v>43.49</v>
      </c>
      <c r="E52" s="110">
        <v>43.32</v>
      </c>
      <c r="F52" s="111">
        <v>44.71</v>
      </c>
    </row>
    <row r="53" spans="2:6">
      <c r="B53" s="1">
        <v>35</v>
      </c>
      <c r="C53" s="109"/>
      <c r="D53" s="110">
        <v>42.55</v>
      </c>
      <c r="E53" s="110">
        <v>43.59</v>
      </c>
      <c r="F53" s="111">
        <v>42.8</v>
      </c>
    </row>
    <row r="54" spans="2:6">
      <c r="B54" s="1">
        <v>36</v>
      </c>
      <c r="C54" s="109"/>
      <c r="D54" s="110">
        <v>42.8</v>
      </c>
      <c r="E54" s="110">
        <v>43.52</v>
      </c>
      <c r="F54" s="111">
        <v>43.69</v>
      </c>
    </row>
    <row r="55" spans="2:6">
      <c r="B55" s="1">
        <v>37</v>
      </c>
      <c r="C55" s="109"/>
      <c r="D55" s="110">
        <v>42.66</v>
      </c>
      <c r="E55" s="110">
        <v>43.64</v>
      </c>
      <c r="F55" s="111">
        <v>43.99</v>
      </c>
    </row>
    <row r="56" spans="2:6">
      <c r="B56" s="1">
        <v>38</v>
      </c>
      <c r="C56" s="109"/>
      <c r="D56" s="110">
        <v>42.96</v>
      </c>
      <c r="E56" s="110">
        <v>43.48</v>
      </c>
      <c r="F56" s="111">
        <v>43.37</v>
      </c>
    </row>
    <row r="57" spans="2:6">
      <c r="B57" s="1">
        <v>39</v>
      </c>
      <c r="C57" s="109"/>
      <c r="D57" s="110">
        <v>42.69</v>
      </c>
      <c r="E57" s="110"/>
      <c r="F57" s="111">
        <v>42.97</v>
      </c>
    </row>
    <row r="58" spans="2:6">
      <c r="B58" s="1">
        <v>40</v>
      </c>
      <c r="C58" s="109"/>
      <c r="D58" s="110">
        <v>43.53</v>
      </c>
      <c r="E58" s="110"/>
      <c r="F58" s="111">
        <v>42.97</v>
      </c>
    </row>
    <row r="59" spans="2:6">
      <c r="B59" s="1">
        <v>41</v>
      </c>
      <c r="C59" s="109"/>
      <c r="D59" s="110">
        <v>43.14</v>
      </c>
      <c r="E59" s="110"/>
      <c r="F59" s="111">
        <v>43.61</v>
      </c>
    </row>
    <row r="60" spans="2:6">
      <c r="B60" s="1">
        <v>42</v>
      </c>
      <c r="C60" s="109"/>
      <c r="D60" s="110">
        <v>43.18</v>
      </c>
      <c r="E60" s="110"/>
      <c r="F60" s="111">
        <v>42.97</v>
      </c>
    </row>
    <row r="61" spans="2:6">
      <c r="B61" s="1">
        <v>43</v>
      </c>
      <c r="C61" s="109"/>
      <c r="D61" s="110">
        <v>42.92</v>
      </c>
      <c r="E61" s="110"/>
      <c r="F61" s="111">
        <v>43.26</v>
      </c>
    </row>
    <row r="62" spans="2:6">
      <c r="B62" s="1">
        <v>44</v>
      </c>
      <c r="C62" s="109"/>
      <c r="D62" s="110">
        <v>43</v>
      </c>
      <c r="E62" s="110"/>
      <c r="F62" s="111">
        <v>43.11</v>
      </c>
    </row>
    <row r="63" spans="2:6">
      <c r="B63" s="1">
        <v>45</v>
      </c>
      <c r="C63" s="109"/>
      <c r="E63" s="110"/>
      <c r="F63" s="111"/>
    </row>
    <row r="64" spans="2:6">
      <c r="B64" s="1">
        <v>46</v>
      </c>
      <c r="C64" s="109"/>
      <c r="D64" s="110"/>
      <c r="E64" s="110"/>
      <c r="F64" s="111"/>
    </row>
    <row r="65" spans="2:6">
      <c r="B65" s="1">
        <v>47</v>
      </c>
      <c r="C65" s="109"/>
      <c r="D65" s="110"/>
      <c r="E65" s="110"/>
      <c r="F65" s="111"/>
    </row>
    <row r="66" spans="2:6">
      <c r="B66" s="1">
        <v>48</v>
      </c>
      <c r="C66" s="109"/>
      <c r="D66" s="110"/>
      <c r="E66" s="110"/>
      <c r="F66" s="111"/>
    </row>
    <row r="67" spans="2:6">
      <c r="B67" s="1">
        <v>49</v>
      </c>
      <c r="C67" s="109"/>
      <c r="D67" s="110"/>
      <c r="E67" s="110"/>
      <c r="F67" s="111"/>
    </row>
    <row r="68" spans="2:6">
      <c r="B68" s="1">
        <v>50</v>
      </c>
      <c r="C68" s="109"/>
      <c r="D68" s="110"/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6"/>
  <sheetViews>
    <sheetView zoomScale="75" zoomScaleNormal="75" workbookViewId="0">
      <selection activeCell="N12" sqref="N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8" t="s">
        <v>70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</row>
    <row r="5" spans="1:16" ht="7.5" customHeight="1"/>
    <row r="6" spans="1:16" ht="17.25">
      <c r="A6" s="198" t="s">
        <v>103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</row>
    <row r="7" spans="1:16" ht="7.5" customHeight="1"/>
    <row r="8" spans="1:16" s="2" customFormat="1" ht="20.25" customHeight="1">
      <c r="A8" s="249" t="s">
        <v>43</v>
      </c>
      <c r="B8" s="250" t="s">
        <v>13</v>
      </c>
      <c r="C8" s="251" t="s">
        <v>18</v>
      </c>
      <c r="D8" s="250" t="s">
        <v>44</v>
      </c>
      <c r="E8" s="253" t="s">
        <v>45</v>
      </c>
      <c r="F8" s="255" t="s">
        <v>46</v>
      </c>
      <c r="G8" s="256"/>
      <c r="H8" s="256"/>
      <c r="I8" s="257"/>
      <c r="J8" s="258" t="s">
        <v>47</v>
      </c>
      <c r="K8" s="249" t="s">
        <v>48</v>
      </c>
      <c r="L8" s="249"/>
      <c r="M8" s="69"/>
      <c r="N8" s="69"/>
    </row>
    <row r="9" spans="1:16" s="2" customFormat="1" ht="27.75" customHeight="1" thickBot="1">
      <c r="A9" s="249"/>
      <c r="B9" s="250"/>
      <c r="C9" s="252"/>
      <c r="D9" s="250"/>
      <c r="E9" s="254"/>
      <c r="F9" s="70" t="s">
        <v>49</v>
      </c>
      <c r="G9" s="70" t="s">
        <v>50</v>
      </c>
      <c r="H9" s="70" t="s">
        <v>51</v>
      </c>
      <c r="I9" s="71" t="s">
        <v>52</v>
      </c>
      <c r="J9" s="259"/>
      <c r="K9" s="156" t="s">
        <v>53</v>
      </c>
      <c r="L9" s="156" t="s">
        <v>54</v>
      </c>
      <c r="M9" s="72" t="s">
        <v>55</v>
      </c>
      <c r="N9" s="72" t="s">
        <v>56</v>
      </c>
    </row>
    <row r="10" spans="1:16" s="3" customFormat="1" ht="30" customHeight="1" thickBot="1">
      <c r="A10" s="73">
        <v>1</v>
      </c>
      <c r="B10" s="74" t="s">
        <v>80</v>
      </c>
      <c r="C10" s="75">
        <v>33</v>
      </c>
      <c r="D10" s="75">
        <v>35</v>
      </c>
      <c r="E10" s="76">
        <f>D10</f>
        <v>35</v>
      </c>
      <c r="F10" s="179">
        <f>MIN(C19:C83)</f>
        <v>43.18</v>
      </c>
      <c r="G10" s="176">
        <f>AVERAGE(C19:C83)</f>
        <v>44.736176470588234</v>
      </c>
      <c r="H10" s="77">
        <v>2</v>
      </c>
      <c r="I10" s="143">
        <f>G10-F10</f>
        <v>1.5561764705882339</v>
      </c>
      <c r="J10" s="162">
        <v>1.892361111111111E-2</v>
      </c>
      <c r="K10" s="162">
        <f>J10</f>
        <v>1.892361111111111E-2</v>
      </c>
      <c r="L10" s="79" t="e">
        <f>AVERAGE(L6,L8)</f>
        <v>#DIV/0!</v>
      </c>
      <c r="M10" s="80" t="s">
        <v>158</v>
      </c>
      <c r="N10" s="81">
        <v>-24</v>
      </c>
      <c r="O10" s="195" t="s">
        <v>171</v>
      </c>
      <c r="P10" s="83"/>
    </row>
    <row r="11" spans="1:16" s="3" customFormat="1" ht="30" customHeight="1">
      <c r="A11" s="73">
        <v>2</v>
      </c>
      <c r="B11" s="74" t="s">
        <v>121</v>
      </c>
      <c r="C11" s="75">
        <v>13</v>
      </c>
      <c r="D11" s="75">
        <v>86</v>
      </c>
      <c r="E11" s="76">
        <f>D11-D10</f>
        <v>51</v>
      </c>
      <c r="F11" s="193">
        <f>MIN(D19:D83)</f>
        <v>44.65</v>
      </c>
      <c r="G11" s="144">
        <f>AVERAGE(D19:D83)</f>
        <v>45.7896</v>
      </c>
      <c r="H11" s="77">
        <v>2</v>
      </c>
      <c r="I11" s="143">
        <f>G11-F11</f>
        <v>1.1396000000000015</v>
      </c>
      <c r="J11" s="162">
        <v>4.6712962962962963E-2</v>
      </c>
      <c r="K11" s="162">
        <f>J11-J10</f>
        <v>2.7789351851851853E-2</v>
      </c>
      <c r="L11" s="79" t="e">
        <f>AVERAGE(L7,L9)</f>
        <v>#DIV/0!</v>
      </c>
      <c r="M11" s="80" t="s">
        <v>159</v>
      </c>
      <c r="N11" s="81"/>
      <c r="O11" s="82"/>
      <c r="P11" s="83"/>
    </row>
    <row r="12" spans="1:16" s="3" customFormat="1" ht="30" customHeight="1" thickBot="1">
      <c r="A12" s="73">
        <v>3</v>
      </c>
      <c r="B12" s="74" t="s">
        <v>80</v>
      </c>
      <c r="C12" s="84">
        <v>33</v>
      </c>
      <c r="D12" s="75">
        <v>128</v>
      </c>
      <c r="E12" s="76">
        <f>D12-D11</f>
        <v>42</v>
      </c>
      <c r="F12" s="187">
        <f>MIN(E19:E81)</f>
        <v>43.43</v>
      </c>
      <c r="G12" s="143">
        <f>AVERAGE(E19:E83)</f>
        <v>44.37951219512194</v>
      </c>
      <c r="H12" s="77">
        <v>0</v>
      </c>
      <c r="I12" s="143">
        <f>G12-F12</f>
        <v>0.94951219512194029</v>
      </c>
      <c r="J12" s="162">
        <v>6.9074074074074079E-2</v>
      </c>
      <c r="K12" s="162">
        <f>J12-J11</f>
        <v>2.2361111111111116E-2</v>
      </c>
      <c r="L12" s="78" t="e">
        <f>AVERAGE(L8,L10)</f>
        <v>#DIV/0!</v>
      </c>
      <c r="M12" s="80" t="s">
        <v>160</v>
      </c>
      <c r="N12" s="81"/>
      <c r="O12" s="19"/>
    </row>
    <row r="13" spans="1:16" s="3" customFormat="1" ht="30" customHeight="1" thickBot="1">
      <c r="A13" s="85" t="s">
        <v>57</v>
      </c>
      <c r="B13" s="86" t="s">
        <v>121</v>
      </c>
      <c r="C13" s="87">
        <v>7</v>
      </c>
      <c r="D13" s="87">
        <v>157</v>
      </c>
      <c r="E13" s="76">
        <f>D13-D12</f>
        <v>29</v>
      </c>
      <c r="F13" s="178">
        <f>MIN(F19:F87)</f>
        <v>44.05</v>
      </c>
      <c r="G13" s="176">
        <f>AVERAGE(F19:F83)</f>
        <v>44.863448275862076</v>
      </c>
      <c r="H13" s="77">
        <v>2</v>
      </c>
      <c r="I13" s="143">
        <f>G13-F13</f>
        <v>0.81344827586207913</v>
      </c>
      <c r="J13" s="162">
        <v>8.3703703703703711E-2</v>
      </c>
      <c r="K13" s="89">
        <f>J13-J12</f>
        <v>1.4629629629629631E-2</v>
      </c>
      <c r="L13" s="88" t="e">
        <f>AVERAGE(L9,L11)</f>
        <v>#DIV/0!</v>
      </c>
      <c r="M13" s="80"/>
      <c r="N13" s="81"/>
    </row>
    <row r="14" spans="1:16" s="3" customFormat="1" ht="30" customHeight="1">
      <c r="A14" s="90"/>
      <c r="B14" s="91"/>
      <c r="C14" s="92"/>
      <c r="D14" s="92"/>
      <c r="E14" s="92"/>
      <c r="F14" s="128">
        <f>AVERAGE(F10,F12)</f>
        <v>43.305</v>
      </c>
      <c r="G14" s="159">
        <f>AVERAGE(G10,G12)</f>
        <v>44.557844332855083</v>
      </c>
      <c r="H14" s="159" t="s">
        <v>169</v>
      </c>
      <c r="I14" s="160">
        <f>AVERAGE(I10,I12)</f>
        <v>1.2528443328550871</v>
      </c>
      <c r="J14" s="92"/>
      <c r="K14" s="92"/>
      <c r="L14" s="92"/>
      <c r="M14" s="93"/>
      <c r="N14" s="93"/>
    </row>
    <row r="15" spans="1:16" ht="27.75" customHeight="1">
      <c r="A15" s="94"/>
      <c r="B15" s="94"/>
      <c r="C15" s="94"/>
      <c r="D15" s="95"/>
      <c r="E15" s="96"/>
      <c r="F15" s="97">
        <f>AVERAGE(F11,F13)</f>
        <v>44.349999999999994</v>
      </c>
      <c r="G15" s="98">
        <f>AVERAGE(G11,G13)</f>
        <v>45.326524137931038</v>
      </c>
      <c r="H15" s="98" t="s">
        <v>170</v>
      </c>
      <c r="I15" s="99">
        <f>AVERAGE(I11,I13)</f>
        <v>0.97652413793104031</v>
      </c>
      <c r="J15" s="96"/>
      <c r="K15" s="96" t="s">
        <v>27</v>
      </c>
      <c r="L15" s="96"/>
      <c r="M15" s="93"/>
      <c r="N15" s="93"/>
    </row>
    <row r="16" spans="1:16" ht="30" customHeight="1" thickBot="1">
      <c r="A16" s="100"/>
      <c r="B16" s="100"/>
      <c r="C16" s="100"/>
      <c r="D16" s="96"/>
      <c r="E16" s="96"/>
      <c r="F16" s="101">
        <f>AVERAGE(F10:F13)</f>
        <v>43.827500000000001</v>
      </c>
      <c r="G16" s="102">
        <f>AVERAGE(C19:F86)</f>
        <v>45.007207792207801</v>
      </c>
      <c r="H16" s="103"/>
      <c r="I16" s="104">
        <f>AVERAGE(I10:I13)</f>
        <v>1.1146842353930637</v>
      </c>
      <c r="J16" s="96"/>
      <c r="K16" s="96"/>
      <c r="L16" s="96"/>
      <c r="M16" s="100"/>
      <c r="N16" s="100"/>
    </row>
    <row r="18" spans="2:14" ht="15.75" thickBot="1">
      <c r="C18" s="105" t="str">
        <f>B10</f>
        <v>Новиков Герман</v>
      </c>
      <c r="D18" s="105" t="str">
        <f>B11</f>
        <v>Петушков Геннадий</v>
      </c>
      <c r="E18" s="105" t="str">
        <f>B12</f>
        <v>Новиков Герман</v>
      </c>
      <c r="F18" s="105" t="str">
        <f>B13</f>
        <v>Петушков Геннадий</v>
      </c>
    </row>
    <row r="19" spans="2:14">
      <c r="B19" s="1">
        <v>1</v>
      </c>
      <c r="C19" s="106">
        <v>44.94</v>
      </c>
      <c r="D19" s="107">
        <v>46.18</v>
      </c>
      <c r="E19" s="107">
        <v>44.37</v>
      </c>
      <c r="F19" s="108">
        <v>45.46</v>
      </c>
      <c r="M19" s="2"/>
      <c r="N19" s="2"/>
    </row>
    <row r="20" spans="2:14">
      <c r="B20" s="1">
        <v>2</v>
      </c>
      <c r="C20" s="109">
        <v>43.51</v>
      </c>
      <c r="D20" s="110">
        <v>46.66</v>
      </c>
      <c r="E20" s="110">
        <v>43.56</v>
      </c>
      <c r="F20" s="111">
        <v>45.04</v>
      </c>
      <c r="M20" s="3"/>
      <c r="N20" s="3"/>
    </row>
    <row r="21" spans="2:14">
      <c r="B21" s="1">
        <v>3</v>
      </c>
      <c r="C21" s="109">
        <v>43.79</v>
      </c>
      <c r="D21" s="110">
        <v>47.03</v>
      </c>
      <c r="E21" s="110">
        <v>43.48</v>
      </c>
      <c r="F21" s="111">
        <v>44.67</v>
      </c>
      <c r="M21" s="3"/>
      <c r="N21" s="3"/>
    </row>
    <row r="22" spans="2:14">
      <c r="B22" s="1">
        <v>4</v>
      </c>
      <c r="C22" s="109">
        <v>43.99</v>
      </c>
      <c r="D22" s="110">
        <v>46.43</v>
      </c>
      <c r="E22" s="110">
        <v>44.04</v>
      </c>
      <c r="F22" s="111">
        <v>44.6</v>
      </c>
      <c r="M22" s="3"/>
      <c r="N22" s="3"/>
    </row>
    <row r="23" spans="2:14">
      <c r="B23" s="1">
        <v>5</v>
      </c>
      <c r="C23" s="109">
        <v>45.26</v>
      </c>
      <c r="D23" s="110">
        <v>45.11</v>
      </c>
      <c r="E23" s="110">
        <v>44.62</v>
      </c>
      <c r="F23" s="111">
        <v>45</v>
      </c>
    </row>
    <row r="24" spans="2:14">
      <c r="B24" s="1">
        <v>6</v>
      </c>
      <c r="C24" s="109">
        <v>44.06</v>
      </c>
      <c r="D24" s="110">
        <v>45.93</v>
      </c>
      <c r="E24" s="110">
        <v>44.88</v>
      </c>
      <c r="F24" s="111">
        <v>46.06</v>
      </c>
    </row>
    <row r="25" spans="2:14">
      <c r="B25" s="1">
        <v>7</v>
      </c>
      <c r="C25" s="109">
        <v>43.53</v>
      </c>
      <c r="D25" s="110">
        <v>45.88</v>
      </c>
      <c r="E25" s="110">
        <v>44.45</v>
      </c>
      <c r="F25" s="111">
        <v>45.77</v>
      </c>
    </row>
    <row r="26" spans="2:14">
      <c r="B26" s="1">
        <v>8</v>
      </c>
      <c r="C26" s="109">
        <v>44.17</v>
      </c>
      <c r="D26" s="110">
        <v>46.55</v>
      </c>
      <c r="E26" s="110">
        <v>43.61</v>
      </c>
      <c r="F26" s="111">
        <v>44.41</v>
      </c>
    </row>
    <row r="27" spans="2:14">
      <c r="B27" s="1">
        <v>9</v>
      </c>
      <c r="C27" s="155">
        <v>43.72</v>
      </c>
      <c r="D27" s="110">
        <v>46.01</v>
      </c>
      <c r="E27" s="110">
        <v>44</v>
      </c>
      <c r="F27" s="111">
        <v>45.79</v>
      </c>
    </row>
    <row r="28" spans="2:14">
      <c r="B28" s="1">
        <v>10</v>
      </c>
      <c r="C28" s="109">
        <v>43.37</v>
      </c>
      <c r="D28" s="110">
        <v>44.95</v>
      </c>
      <c r="E28" s="110">
        <v>44.61</v>
      </c>
      <c r="F28" s="111">
        <v>44.54</v>
      </c>
    </row>
    <row r="29" spans="2:14">
      <c r="B29" s="1">
        <v>11</v>
      </c>
      <c r="C29" s="109">
        <v>43.23</v>
      </c>
      <c r="D29" s="110">
        <v>44.69</v>
      </c>
      <c r="E29" s="110">
        <v>43.63</v>
      </c>
      <c r="F29" s="111">
        <v>44.59</v>
      </c>
    </row>
    <row r="30" spans="2:14">
      <c r="B30" s="1">
        <v>12</v>
      </c>
      <c r="C30" s="109">
        <v>43.42</v>
      </c>
      <c r="D30" s="110">
        <v>44.93</v>
      </c>
      <c r="E30" s="110">
        <v>46</v>
      </c>
      <c r="F30" s="111">
        <v>44.31</v>
      </c>
    </row>
    <row r="31" spans="2:14">
      <c r="B31" s="1">
        <v>13</v>
      </c>
      <c r="C31" s="109">
        <v>43.54</v>
      </c>
      <c r="D31" s="110">
        <v>45.39</v>
      </c>
      <c r="E31" s="110">
        <v>43.77</v>
      </c>
      <c r="F31" s="111">
        <v>45.22</v>
      </c>
    </row>
    <row r="32" spans="2:14">
      <c r="B32" s="1">
        <v>14</v>
      </c>
      <c r="C32" s="127">
        <v>43.96</v>
      </c>
      <c r="D32" s="110">
        <v>45.1</v>
      </c>
      <c r="E32" s="110">
        <v>43.55</v>
      </c>
      <c r="F32" s="111">
        <v>45.75</v>
      </c>
    </row>
    <row r="33" spans="2:6">
      <c r="B33" s="1">
        <v>15</v>
      </c>
      <c r="C33" s="109">
        <v>43.18</v>
      </c>
      <c r="D33" s="110">
        <v>45.38</v>
      </c>
      <c r="E33" s="110">
        <v>44.02</v>
      </c>
      <c r="F33" s="111">
        <v>44.11</v>
      </c>
    </row>
    <row r="34" spans="2:6">
      <c r="B34" s="1">
        <v>16</v>
      </c>
      <c r="C34" s="109">
        <v>43.26</v>
      </c>
      <c r="D34" s="110">
        <v>47.72</v>
      </c>
      <c r="E34" s="110">
        <v>44.4</v>
      </c>
      <c r="F34" s="111">
        <v>44.18</v>
      </c>
    </row>
    <row r="35" spans="2:6">
      <c r="B35" s="1">
        <v>17</v>
      </c>
      <c r="C35" s="109">
        <v>46.15</v>
      </c>
      <c r="D35" s="110">
        <v>45.31</v>
      </c>
      <c r="E35" s="110">
        <v>43.43</v>
      </c>
      <c r="F35" s="111">
        <v>44.05</v>
      </c>
    </row>
    <row r="36" spans="2:6">
      <c r="B36" s="1">
        <v>18</v>
      </c>
      <c r="C36" s="109">
        <v>46.8</v>
      </c>
      <c r="D36" s="110">
        <v>45.79</v>
      </c>
      <c r="E36" s="110">
        <v>43.56</v>
      </c>
      <c r="F36" s="111">
        <v>45.44</v>
      </c>
    </row>
    <row r="37" spans="2:6">
      <c r="B37" s="1">
        <v>19</v>
      </c>
      <c r="C37" s="109">
        <v>44</v>
      </c>
      <c r="D37" s="110">
        <v>44.65</v>
      </c>
      <c r="E37" s="110">
        <v>43.67</v>
      </c>
      <c r="F37" s="111">
        <v>45.01</v>
      </c>
    </row>
    <row r="38" spans="2:6">
      <c r="B38" s="1">
        <v>20</v>
      </c>
      <c r="C38" s="109">
        <v>44.19</v>
      </c>
      <c r="D38" s="110">
        <v>45.31</v>
      </c>
      <c r="E38" s="110">
        <v>45.55</v>
      </c>
      <c r="F38" s="111">
        <v>44.73</v>
      </c>
    </row>
    <row r="39" spans="2:6">
      <c r="B39" s="1">
        <v>21</v>
      </c>
      <c r="C39" s="109">
        <v>44.22</v>
      </c>
      <c r="D39" s="110">
        <v>45.27</v>
      </c>
      <c r="E39" s="110">
        <v>43.94</v>
      </c>
      <c r="F39" s="111">
        <v>44.91</v>
      </c>
    </row>
    <row r="40" spans="2:6">
      <c r="B40" s="1">
        <v>22</v>
      </c>
      <c r="C40" s="109">
        <v>44.46</v>
      </c>
      <c r="D40" s="110">
        <v>44.8</v>
      </c>
      <c r="E40" s="110">
        <v>43.88</v>
      </c>
      <c r="F40" s="111">
        <v>44.34</v>
      </c>
    </row>
    <row r="41" spans="2:6">
      <c r="B41" s="1">
        <v>23</v>
      </c>
      <c r="C41" s="109">
        <v>43.58</v>
      </c>
      <c r="D41" s="110">
        <v>45.15</v>
      </c>
      <c r="E41" s="110">
        <v>44.17</v>
      </c>
      <c r="F41" s="111">
        <v>44.64</v>
      </c>
    </row>
    <row r="42" spans="2:6">
      <c r="B42" s="1">
        <v>24</v>
      </c>
      <c r="C42" s="109">
        <v>63.19</v>
      </c>
      <c r="D42" s="110">
        <v>45.83</v>
      </c>
      <c r="E42" s="110">
        <v>43.79</v>
      </c>
      <c r="F42" s="111">
        <v>44.68</v>
      </c>
    </row>
    <row r="43" spans="2:6">
      <c r="B43" s="1">
        <v>25</v>
      </c>
      <c r="C43" s="109">
        <v>44.5</v>
      </c>
      <c r="D43" s="110">
        <v>45.66</v>
      </c>
      <c r="E43" s="110">
        <v>45.19</v>
      </c>
      <c r="F43" s="111">
        <v>44.46</v>
      </c>
    </row>
    <row r="44" spans="2:6">
      <c r="B44" s="1">
        <v>26</v>
      </c>
      <c r="C44" s="109">
        <v>43.77</v>
      </c>
      <c r="D44" s="110">
        <v>46.52</v>
      </c>
      <c r="E44" s="110">
        <v>44.41</v>
      </c>
      <c r="F44" s="111">
        <v>44.09</v>
      </c>
    </row>
    <row r="45" spans="2:6">
      <c r="B45" s="1">
        <v>27</v>
      </c>
      <c r="C45" s="109">
        <v>43.9</v>
      </c>
      <c r="D45" s="110">
        <v>49.51</v>
      </c>
      <c r="E45" s="110">
        <v>44.9</v>
      </c>
      <c r="F45" s="111">
        <v>45.42</v>
      </c>
    </row>
    <row r="46" spans="2:6">
      <c r="B46" s="1">
        <v>28</v>
      </c>
      <c r="C46" s="109">
        <v>44.13</v>
      </c>
      <c r="D46" s="110">
        <v>45.65</v>
      </c>
      <c r="E46" s="110">
        <v>45.14</v>
      </c>
      <c r="F46" s="111">
        <v>44.82</v>
      </c>
    </row>
    <row r="47" spans="2:6">
      <c r="B47" s="1">
        <v>29</v>
      </c>
      <c r="C47" s="109">
        <v>44.69</v>
      </c>
      <c r="D47" s="110">
        <v>46.37</v>
      </c>
      <c r="E47" s="110">
        <v>44.44</v>
      </c>
      <c r="F47" s="111">
        <v>44.95</v>
      </c>
    </row>
    <row r="48" spans="2:6">
      <c r="B48" s="1">
        <v>30</v>
      </c>
      <c r="C48" s="109">
        <v>43.96</v>
      </c>
      <c r="D48" s="110">
        <v>45.59</v>
      </c>
      <c r="E48" s="110">
        <v>45</v>
      </c>
      <c r="F48" s="111"/>
    </row>
    <row r="49" spans="2:6">
      <c r="B49" s="1">
        <v>31</v>
      </c>
      <c r="C49" s="109">
        <v>44.96</v>
      </c>
      <c r="D49" s="110">
        <v>46.26</v>
      </c>
      <c r="E49" s="110">
        <v>44.37</v>
      </c>
      <c r="F49" s="111"/>
    </row>
    <row r="50" spans="2:6">
      <c r="B50" s="1">
        <v>32</v>
      </c>
      <c r="C50" s="109">
        <v>44.05</v>
      </c>
      <c r="D50" s="110">
        <v>46.11</v>
      </c>
      <c r="E50" s="110">
        <v>44.62</v>
      </c>
      <c r="F50" s="111"/>
    </row>
    <row r="51" spans="2:6">
      <c r="B51" s="1">
        <v>33</v>
      </c>
      <c r="C51" s="109">
        <v>44.78</v>
      </c>
      <c r="D51" s="110">
        <v>45.69</v>
      </c>
      <c r="E51" s="110">
        <v>43.97</v>
      </c>
      <c r="F51" s="111"/>
    </row>
    <row r="52" spans="2:6">
      <c r="B52" s="1">
        <v>34</v>
      </c>
      <c r="C52" s="109">
        <v>44.77</v>
      </c>
      <c r="D52" s="110">
        <v>45.22</v>
      </c>
      <c r="E52" s="110">
        <v>44.28</v>
      </c>
      <c r="F52" s="111"/>
    </row>
    <row r="53" spans="2:6">
      <c r="B53" s="1">
        <v>35</v>
      </c>
      <c r="C53" s="109"/>
      <c r="D53" s="110">
        <v>44.77</v>
      </c>
      <c r="E53" s="110">
        <v>46.71</v>
      </c>
      <c r="F53" s="111"/>
    </row>
    <row r="54" spans="2:6">
      <c r="B54" s="1">
        <v>36</v>
      </c>
      <c r="C54" s="109"/>
      <c r="D54" s="110">
        <v>48.31</v>
      </c>
      <c r="E54" s="110">
        <v>44.71</v>
      </c>
      <c r="F54" s="111"/>
    </row>
    <row r="55" spans="2:6">
      <c r="B55" s="1">
        <v>37</v>
      </c>
      <c r="C55" s="109"/>
      <c r="D55" s="110">
        <v>46.43</v>
      </c>
      <c r="E55" s="110">
        <v>44.3</v>
      </c>
      <c r="F55" s="111"/>
    </row>
    <row r="56" spans="2:6">
      <c r="B56" s="1">
        <v>38</v>
      </c>
      <c r="C56" s="109"/>
      <c r="D56" s="110">
        <v>45.65</v>
      </c>
      <c r="E56" s="110">
        <v>45.31</v>
      </c>
      <c r="F56" s="111"/>
    </row>
    <row r="57" spans="2:6">
      <c r="B57" s="1">
        <v>39</v>
      </c>
      <c r="C57" s="109"/>
      <c r="D57" s="110">
        <v>45.31</v>
      </c>
      <c r="E57" s="110">
        <v>44.01</v>
      </c>
      <c r="F57" s="111"/>
    </row>
    <row r="58" spans="2:6">
      <c r="B58" s="1">
        <v>40</v>
      </c>
      <c r="C58" s="109"/>
      <c r="D58" s="110">
        <v>45.77</v>
      </c>
      <c r="E58" s="110">
        <v>44.62</v>
      </c>
      <c r="F58" s="111"/>
    </row>
    <row r="59" spans="2:6">
      <c r="B59" s="1">
        <v>41</v>
      </c>
      <c r="C59" s="109"/>
      <c r="D59" s="110">
        <v>45.63</v>
      </c>
      <c r="E59" s="110">
        <v>44.6</v>
      </c>
      <c r="F59" s="111"/>
    </row>
    <row r="60" spans="2:6">
      <c r="B60" s="1">
        <v>42</v>
      </c>
      <c r="C60" s="109"/>
      <c r="D60" s="110">
        <v>45.48</v>
      </c>
      <c r="E60" s="110"/>
      <c r="F60" s="111"/>
    </row>
    <row r="61" spans="2:6">
      <c r="B61" s="1">
        <v>43</v>
      </c>
      <c r="C61" s="109"/>
      <c r="D61" s="110">
        <v>44.68</v>
      </c>
      <c r="E61" s="110"/>
      <c r="F61" s="111"/>
    </row>
    <row r="62" spans="2:6">
      <c r="B62" s="1">
        <v>44</v>
      </c>
      <c r="C62" s="109"/>
      <c r="D62" s="110">
        <v>44.82</v>
      </c>
      <c r="E62" s="110"/>
      <c r="F62" s="111"/>
    </row>
    <row r="63" spans="2:6">
      <c r="B63" s="1">
        <v>45</v>
      </c>
      <c r="C63" s="109"/>
      <c r="D63" s="110">
        <v>45.67</v>
      </c>
      <c r="E63" s="110"/>
      <c r="F63" s="111"/>
    </row>
    <row r="64" spans="2:6">
      <c r="B64" s="1">
        <v>46</v>
      </c>
      <c r="C64" s="109"/>
      <c r="D64" s="110">
        <v>46.22</v>
      </c>
      <c r="E64" s="110"/>
      <c r="F64" s="111"/>
    </row>
    <row r="65" spans="2:6">
      <c r="B65" s="1">
        <v>47</v>
      </c>
      <c r="C65" s="109"/>
      <c r="D65" s="110">
        <v>46.2</v>
      </c>
      <c r="E65" s="110"/>
      <c r="F65" s="111"/>
    </row>
    <row r="66" spans="2:6">
      <c r="B66" s="1">
        <v>48</v>
      </c>
      <c r="C66" s="109"/>
      <c r="D66" s="110">
        <v>45.42</v>
      </c>
      <c r="E66" s="110"/>
      <c r="F66" s="111"/>
    </row>
    <row r="67" spans="2:6">
      <c r="B67" s="1">
        <v>49</v>
      </c>
      <c r="C67" s="109"/>
      <c r="D67" s="110">
        <v>45.53</v>
      </c>
      <c r="E67" s="110"/>
      <c r="F67" s="111"/>
    </row>
    <row r="68" spans="2:6">
      <c r="B68" s="1">
        <v>50</v>
      </c>
      <c r="C68" s="109"/>
      <c r="D68" s="110">
        <v>44.96</v>
      </c>
      <c r="E68" s="110"/>
      <c r="F68" s="111"/>
    </row>
    <row r="69" spans="2:6">
      <c r="B69" s="1">
        <v>51</v>
      </c>
      <c r="C69" s="109"/>
      <c r="D69" s="110"/>
      <c r="E69" s="110"/>
      <c r="F69" s="111"/>
    </row>
    <row r="70" spans="2:6">
      <c r="B70" s="1">
        <v>52</v>
      </c>
      <c r="C70" s="109"/>
      <c r="D70" s="110"/>
      <c r="E70" s="110"/>
      <c r="F70" s="111"/>
    </row>
    <row r="71" spans="2:6">
      <c r="B71" s="1">
        <v>53</v>
      </c>
      <c r="C71" s="109"/>
      <c r="D71" s="110"/>
      <c r="E71" s="110"/>
      <c r="F71" s="111"/>
    </row>
    <row r="72" spans="2:6">
      <c r="B72" s="1">
        <v>54</v>
      </c>
      <c r="C72" s="109"/>
      <c r="D72" s="110"/>
      <c r="E72" s="110"/>
      <c r="F72" s="111"/>
    </row>
    <row r="73" spans="2:6">
      <c r="B73" s="1">
        <v>55</v>
      </c>
      <c r="C73" s="109"/>
      <c r="D73" s="110"/>
      <c r="E73" s="110"/>
      <c r="F73" s="111"/>
    </row>
    <row r="74" spans="2:6">
      <c r="B74" s="1">
        <v>56</v>
      </c>
      <c r="C74" s="109"/>
      <c r="D74" s="110"/>
      <c r="E74" s="110"/>
      <c r="F74" s="111"/>
    </row>
    <row r="75" spans="2:6">
      <c r="B75" s="1">
        <v>57</v>
      </c>
      <c r="C75" s="109"/>
      <c r="D75" s="110"/>
      <c r="E75" s="110"/>
      <c r="F75" s="111"/>
    </row>
    <row r="76" spans="2:6">
      <c r="B76" s="1">
        <v>58</v>
      </c>
      <c r="C76" s="109"/>
      <c r="D76" s="110"/>
      <c r="E76" s="110"/>
      <c r="F76" s="111"/>
    </row>
    <row r="77" spans="2:6">
      <c r="B77" s="1">
        <v>59</v>
      </c>
      <c r="C77" s="109"/>
      <c r="D77" s="110"/>
      <c r="E77" s="110"/>
      <c r="F77" s="111"/>
    </row>
    <row r="78" spans="2:6">
      <c r="B78" s="1">
        <v>60</v>
      </c>
      <c r="C78" s="109"/>
      <c r="D78" s="110"/>
      <c r="E78" s="110"/>
      <c r="F78" s="111"/>
    </row>
    <row r="79" spans="2:6">
      <c r="B79" s="1">
        <v>61</v>
      </c>
      <c r="C79" s="109"/>
      <c r="D79" s="110"/>
      <c r="E79" s="110"/>
      <c r="F79" s="111"/>
    </row>
    <row r="80" spans="2:6">
      <c r="B80" s="1">
        <v>62</v>
      </c>
      <c r="C80" s="109"/>
      <c r="D80" s="110"/>
      <c r="E80" s="110"/>
      <c r="F80" s="111"/>
    </row>
    <row r="81" spans="2:6">
      <c r="B81" s="1">
        <v>63</v>
      </c>
      <c r="C81" s="109"/>
      <c r="D81" s="110"/>
      <c r="E81" s="110"/>
      <c r="F81" s="111"/>
    </row>
    <row r="82" spans="2:6">
      <c r="B82" s="1">
        <v>64</v>
      </c>
      <c r="C82" s="109"/>
      <c r="D82" s="110"/>
      <c r="E82" s="110"/>
      <c r="F82" s="111"/>
    </row>
    <row r="83" spans="2:6" ht="15.75" thickBot="1">
      <c r="B83" s="1">
        <v>65</v>
      </c>
      <c r="C83" s="112"/>
      <c r="D83" s="113"/>
      <c r="E83" s="113"/>
      <c r="F83" s="114"/>
    </row>
    <row r="84" spans="2:6">
      <c r="B84" s="1">
        <v>66</v>
      </c>
    </row>
    <row r="85" spans="2:6">
      <c r="B85" s="1">
        <v>67</v>
      </c>
    </row>
    <row r="86" spans="2:6">
      <c r="B86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PaSiTeam</vt:lpstr>
      <vt:lpstr>Shum</vt:lpstr>
      <vt:lpstr>Levi_9</vt:lpstr>
      <vt:lpstr>Playwar</vt:lpstr>
      <vt:lpstr>MST</vt:lpstr>
      <vt:lpstr>NeFart</vt:lpstr>
      <vt:lpstr>Brabus</vt:lpstr>
      <vt:lpstr>FortunaRacing</vt:lpstr>
      <vt:lpstr>15а18</vt:lpstr>
      <vt:lpstr>Drive4Fun</vt:lpstr>
      <vt:lpstr>FastTeam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2017-07-10T12:35:09Z</dcterms:modified>
</cp:coreProperties>
</file>